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быт\ЭНЕРГОСБЫТ\Рабочая\Запросы\Деб.задолженность (раскрытие информации)\ГОТОВО\на 01.06.2025\"/>
    </mc:Choice>
  </mc:AlternateContent>
  <xr:revisionPtr revIDLastSave="0" documentId="13_ncr:1_{0915536E-07F9-42F3-BD16-1D3EEBE114BF}" xr6:coauthVersionLast="47" xr6:coauthVersionMax="47" xr10:uidLastSave="{00000000-0000-0000-0000-000000000000}"/>
  <bookViews>
    <workbookView xWindow="28680" yWindow="-975" windowWidth="29040" windowHeight="1572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  <c r="G95" i="1"/>
  <c r="H95" i="1"/>
  <c r="I95" i="1"/>
  <c r="J95" i="1"/>
  <c r="E95" i="1"/>
  <c r="F86" i="1"/>
  <c r="G86" i="1"/>
  <c r="H86" i="1"/>
  <c r="I86" i="1"/>
  <c r="J86" i="1"/>
  <c r="E86" i="1"/>
  <c r="F70" i="1"/>
  <c r="G70" i="1"/>
  <c r="H70" i="1"/>
  <c r="I70" i="1"/>
  <c r="J70" i="1"/>
  <c r="E70" i="1"/>
  <c r="F60" i="1"/>
  <c r="G60" i="1"/>
  <c r="H60" i="1"/>
  <c r="I60" i="1"/>
  <c r="J60" i="1"/>
  <c r="E60" i="1"/>
  <c r="E101" i="1" s="1"/>
  <c r="F52" i="1"/>
  <c r="G52" i="1"/>
  <c r="H52" i="1"/>
  <c r="I52" i="1"/>
  <c r="J52" i="1"/>
  <c r="E52" i="1"/>
  <c r="F45" i="1"/>
  <c r="G45" i="1"/>
  <c r="H45" i="1"/>
  <c r="I45" i="1"/>
  <c r="J45" i="1"/>
  <c r="E45" i="1"/>
  <c r="F42" i="1"/>
  <c r="G42" i="1"/>
  <c r="H42" i="1"/>
  <c r="I42" i="1"/>
  <c r="J42" i="1"/>
  <c r="E42" i="1"/>
  <c r="F32" i="1"/>
  <c r="G32" i="1"/>
  <c r="H32" i="1"/>
  <c r="I32" i="1"/>
  <c r="J32" i="1"/>
  <c r="E32" i="1"/>
  <c r="F17" i="1"/>
  <c r="G17" i="1"/>
  <c r="H17" i="1"/>
  <c r="I17" i="1"/>
  <c r="J17" i="1"/>
  <c r="E17" i="1"/>
  <c r="F8" i="1"/>
  <c r="G8" i="1"/>
  <c r="H8" i="1"/>
  <c r="I8" i="1"/>
  <c r="J8" i="1"/>
  <c r="E8" i="1"/>
  <c r="F4" i="1"/>
  <c r="G4" i="1"/>
  <c r="H4" i="1"/>
  <c r="I4" i="1"/>
  <c r="J4" i="1"/>
  <c r="E4" i="1"/>
  <c r="H101" i="1" l="1"/>
  <c r="I101" i="1"/>
  <c r="J101" i="1"/>
  <c r="F101" i="1"/>
  <c r="G101" i="1"/>
</calcChain>
</file>

<file path=xl/sharedStrings.xml><?xml version="1.0" encoding="utf-8"?>
<sst xmlns="http://schemas.openxmlformats.org/spreadsheetml/2006/main" count="216" uniqueCount="216">
  <si>
    <t>№ п.п</t>
  </si>
  <si>
    <t>Наименование главного распорядителя средств бюджета</t>
  </si>
  <si>
    <t>Наименование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</si>
  <si>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ИНН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</si>
  <si>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Дебиторская задолженность на 01.05.2025, руб.</t>
  </si>
  <si>
    <t>Кредиторская задолженность на 01.05.2025, руб.</t>
  </si>
  <si>
    <t>Начислено за Май 2025, руб.</t>
  </si>
  <si>
    <t>Оплачено в Мае 2025, руб.</t>
  </si>
  <si>
    <t>Дебиторская задолженность  на 01.06.2025, руб.</t>
  </si>
  <si>
    <t>Кредиторская задолженность на 01.06.2025,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</si>
  <si>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</si>
  <si>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</si>
  <si>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</si>
  <si>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</si>
  <si>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</si>
  <si>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</si>
  <si>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</si>
  <si>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</si>
  <si>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</si>
  <si>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</si>
  <si>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1.</t>
  </si>
  <si>
    <t>Выборгский</t>
  </si>
  <si>
    <t>ГБДОУ ДЕТСКИЙ САД № 141 ВЫБОРГСКОГО РАЙОНА СПБ</t>
  </si>
  <si>
    <t>7802140326</t>
  </si>
  <si>
    <t>ГБДОУ ДЕТСКИЙ САД № 77 ВЫБОРГСКОГО РАЙОНА САНКТ-ПЕТЕРБУРГА</t>
  </si>
  <si>
    <t>7802893873</t>
  </si>
  <si>
    <t>ГБОУ ШКОЛА № 104 ИМЕНИ М.С.ХАРЧЕНКО ВЫБОРГСКОГО РАЙОНА САНКТ-ПЕТЕРБУРГА</t>
  </si>
  <si>
    <t>7802146776</t>
  </si>
  <si>
    <t>2.</t>
  </si>
  <si>
    <t>Калининский</t>
  </si>
  <si>
    <t xml:space="preserve"> СПб ГБУЗ "Городская поликлиника №118"</t>
  </si>
  <si>
    <t>7804009662</t>
  </si>
  <si>
    <t>ГБДОУ № 63 КАЛИНИНСКОГО РАЙОНА САНКТ-ПЕТЕРБУРГА</t>
  </si>
  <si>
    <t>7804693380</t>
  </si>
  <si>
    <t>СПб ГБУЗ "Городская поликлиника №112"</t>
  </si>
  <si>
    <t>7804009870</t>
  </si>
  <si>
    <t>3.</t>
  </si>
  <si>
    <t>Колпинский</t>
  </si>
  <si>
    <t>ГБДОУ Детский Сад № 23 Колпинского района СПб</t>
  </si>
  <si>
    <t>7817027450</t>
  </si>
  <si>
    <t>ГБДОУ детский сад №22 Колпинского района СПб</t>
  </si>
  <si>
    <t>7817027443</t>
  </si>
  <si>
    <t>Государственное бюджетное общеобразовательное учреждение средняя общеобразовательная школа № 455 с у</t>
  </si>
  <si>
    <t>7817026680</t>
  </si>
  <si>
    <t>СПБ ГБУЗ "ГП № 22"</t>
  </si>
  <si>
    <t>7817036952</t>
  </si>
  <si>
    <t>4.</t>
  </si>
  <si>
    <t>Красногвардейский</t>
  </si>
  <si>
    <t>ГБДОУ ДЕТСКИЙ САД № 19 КРАСНОГВАРДЕЙСКОГО РАЙОНА СПБ</t>
  </si>
  <si>
    <t>7806426051</t>
  </si>
  <si>
    <t>ГБДОУ ДЕТСКИЙ САД № 20 КОМБИНИРОВАННОГО ВИДА КРАСНОГВАРДЕЙСКОГО РАЙОНА САНКТ-ПЕТЕРБУРГА</t>
  </si>
  <si>
    <t>7806081174</t>
  </si>
  <si>
    <t>ГБДОУ детский сад № 55 Красногвардейского района СПб</t>
  </si>
  <si>
    <t>7806042859</t>
  </si>
  <si>
    <t>ГБДОУ детский сад № 8 Красногвардейского района Санкт-Петербурга</t>
  </si>
  <si>
    <t>7806057975</t>
  </si>
  <si>
    <t>ГБДОУ детский сад №4 Красногвардейского района Санкт-Петербурга</t>
  </si>
  <si>
    <t>7806059370</t>
  </si>
  <si>
    <t>ГБДОУ детский сад №67 Красногвардейского района Санкт-Петербурга</t>
  </si>
  <si>
    <t>7806059080</t>
  </si>
  <si>
    <t>ГБОУ СОШ №164 Красногвардейского района Санкт-Петербурга</t>
  </si>
  <si>
    <t>7806039648</t>
  </si>
  <si>
    <t>ГБУЗ ГП №17</t>
  </si>
  <si>
    <t>7806044912</t>
  </si>
  <si>
    <t>СПб ГБУ "КЦСОН Красногвардейского района"</t>
  </si>
  <si>
    <t>7806110065</t>
  </si>
  <si>
    <t>СПб ГБУ "ПМЦ "Охта"</t>
  </si>
  <si>
    <t>7806026470</t>
  </si>
  <si>
    <t>СПб ГБУ "ЦСПСД Красногвардейского района"</t>
  </si>
  <si>
    <t>7806368392</t>
  </si>
  <si>
    <t>СПб ГБУЗ "Городская поликлиника № 107"</t>
  </si>
  <si>
    <t>7806020975</t>
  </si>
  <si>
    <t>СПБ ГБУЗ ДГП № 68</t>
  </si>
  <si>
    <t>7806004349</t>
  </si>
  <si>
    <t>СПб ГБУК "ЦБС Красногвардейского района"</t>
  </si>
  <si>
    <t>7806115232</t>
  </si>
  <si>
    <t>5.</t>
  </si>
  <si>
    <t>Красносельский</t>
  </si>
  <si>
    <t>ГБДОУ детский сад № 96 Красносельского района СПб "МЕЧТА"</t>
  </si>
  <si>
    <t>7807263219</t>
  </si>
  <si>
    <t>ГБДОУ детский сад №91 Красносельского района  Санкт-Петербурга</t>
  </si>
  <si>
    <t>7807159391</t>
  </si>
  <si>
    <t>ГБДОУ Детский сад №93 Красносельского района</t>
  </si>
  <si>
    <t>7807176277</t>
  </si>
  <si>
    <t>ГБДОУ Детский сад №94 Красносельского района</t>
  </si>
  <si>
    <t>7807186370</t>
  </si>
  <si>
    <t>ГБДОУ детский сад №95 Красносельского района "Подсолнух"</t>
  </si>
  <si>
    <t>7807251076</t>
  </si>
  <si>
    <t>ГБОУ СОШ № 385 САНКТ-ПЕТЕРБУРГА</t>
  </si>
  <si>
    <t>7807033215</t>
  </si>
  <si>
    <t>ГБОУ ЦО № 167 САНКТ-ПЕТЕРБУРГА</t>
  </si>
  <si>
    <t>7807033127</t>
  </si>
  <si>
    <t>ГБОУ школа № 203</t>
  </si>
  <si>
    <t>7802705600</t>
  </si>
  <si>
    <t>СПб ГБУЗ "Городская поликлиника №91"</t>
  </si>
  <si>
    <t>7807047320</t>
  </si>
  <si>
    <t>6.</t>
  </si>
  <si>
    <t>Курортный</t>
  </si>
  <si>
    <t>ГБДОУ детский сад №29 Курортного района СПб</t>
  </si>
  <si>
    <t>7827001250</t>
  </si>
  <si>
    <t>СПб ГБУЗ "Городская больница № 40 Курортного района"</t>
  </si>
  <si>
    <t>7821006774</t>
  </si>
  <si>
    <t>7.</t>
  </si>
  <si>
    <t>Московский</t>
  </si>
  <si>
    <t>ГБДОУ детский сад № 1 Московского района  Санкт-Петербурга</t>
  </si>
  <si>
    <t>7810214540</t>
  </si>
  <si>
    <t>ГБДОУ ДЕТСКИЙ САД № 48 МОСКОВСКОГО РАЙОНА САНКТ-ПЕТЕРБУРГА</t>
  </si>
  <si>
    <t>7810993085</t>
  </si>
  <si>
    <t>ГБДОУ школа №353 Московского района Санкт-Петербурга</t>
  </si>
  <si>
    <t>7810214780</t>
  </si>
  <si>
    <t>ГБОУ лицей №373 Московского района Санкт-Петербурга</t>
  </si>
  <si>
    <t>7810152614</t>
  </si>
  <si>
    <t>СПб ГБУЗ "Городская поликлиника №51"</t>
  </si>
  <si>
    <t>7810201325</t>
  </si>
  <si>
    <t>СПБ ГБУЗ "ГП №60 Пушкинского района"</t>
  </si>
  <si>
    <t>7820013680</t>
  </si>
  <si>
    <t>8.</t>
  </si>
  <si>
    <t>Невский</t>
  </si>
  <si>
    <t>ГБДОУ детский сад № 34 Невского района Санкт-Петербурга</t>
  </si>
  <si>
    <t>7811767723</t>
  </si>
  <si>
    <t>ГБДОУ детский сад № 54 Невского района Санкт-Петербурга</t>
  </si>
  <si>
    <t>7811769390</t>
  </si>
  <si>
    <t>ГБДОУ детский сад № 57 Невского района Санкт-Петербурга</t>
  </si>
  <si>
    <t>7811785480</t>
  </si>
  <si>
    <t>ГБДОУ детский сад № 63 Невского района Санкт-Петербурга</t>
  </si>
  <si>
    <t>7811761915</t>
  </si>
  <si>
    <t>ГБДОУ ДЕТСКИЙ САД №10 НЕВСКОГО РАЙОНА САНКТ-ПЕТЕРБУРГА</t>
  </si>
  <si>
    <t>7811065770</t>
  </si>
  <si>
    <t>ГБДОУ детский сад №71 Невского района Санкт-Петербурга</t>
  </si>
  <si>
    <t>7811753463</t>
  </si>
  <si>
    <t>ГБОУ школа №566 Невского района Санкт-Петербурга</t>
  </si>
  <si>
    <t>7811791116</t>
  </si>
  <si>
    <t>9.</t>
  </si>
  <si>
    <t>Петроградский</t>
  </si>
  <si>
    <t>ГБДОУ детский сад "Петровский"</t>
  </si>
  <si>
    <t>7813642230</t>
  </si>
  <si>
    <t>ГБДОУ ДЕТСКИЙ САД № 3 ПЕТРОГРАДСКОГО РАЙОНА СПБ</t>
  </si>
  <si>
    <t>7813216810</t>
  </si>
  <si>
    <t>ГБДОУ ДЕТСКИЙ САД № 5 ПЕТРОГРАДСКОГО РАЙОНА СПБ</t>
  </si>
  <si>
    <t>7813264524</t>
  </si>
  <si>
    <t>ГБДОУ ДЕТСКИЙ САД № 93 ПЕТРОГРАДСКОГО РАЙОНА САНКТ-ПЕТЕРБУРГА</t>
  </si>
  <si>
    <t>7813125263</t>
  </si>
  <si>
    <t>ГБДОУ детский сад №77 Петроградского района Санкт-Петербурга</t>
  </si>
  <si>
    <t>7813126066</t>
  </si>
  <si>
    <t>ГБДОУ ДЕТСКИЙ САД №96 ПЕТРОГРАДСКОГО РАЙОНА СПБ</t>
  </si>
  <si>
    <t>7813124654</t>
  </si>
  <si>
    <t>ГОРОДСКАЯ ПОЛИКЛИНИКА № 32 СПБ ГБУЗ</t>
  </si>
  <si>
    <t>7813103630</t>
  </si>
  <si>
    <t>Университет ИТМО</t>
  </si>
  <si>
    <t>7813045547</t>
  </si>
  <si>
    <t>ЦЕНТР ХУДОЖЕСТВЕННОЙ ГИМНАСТИКИ ЖЕМЧУЖИНА СПБ ГБУ ДО СШОР</t>
  </si>
  <si>
    <t>7813448190</t>
  </si>
  <si>
    <t>10.</t>
  </si>
  <si>
    <t>Приморский</t>
  </si>
  <si>
    <t>ГБДОУ детский сад № 18 Приморского района Санкт-Петербурга</t>
  </si>
  <si>
    <t>7814724284</t>
  </si>
  <si>
    <t>ГБДОУ ДЕТСКИЙ САД № 39 ПРИМОРСКОГО РАЙОНА САНКТ-ПЕТЕРБУРГА</t>
  </si>
  <si>
    <t>7814792118</t>
  </si>
  <si>
    <t>ГБДОУ детский сад № 47 Приморского района Санкт-Петербурга</t>
  </si>
  <si>
    <t>7814810286</t>
  </si>
  <si>
    <t>ГБДОУ детский сад № 56 Приморского района Санкт-Петербурга</t>
  </si>
  <si>
    <t>7814795711</t>
  </si>
  <si>
    <t>ГБДОУ детский сад № 73 Приморского района Санкт-Петербурга</t>
  </si>
  <si>
    <t>7814088663</t>
  </si>
  <si>
    <t>ГБДОУ ДЕТСКИЙ САД № 91 ПРИМОРСКОГО РАЙОНА САНКТ-ПЕТЕРБУРГА</t>
  </si>
  <si>
    <t>7814814330</t>
  </si>
  <si>
    <t>ГБДОУ детский сад №30 Приморского района Санкт-Петербурга</t>
  </si>
  <si>
    <t>7814758290</t>
  </si>
  <si>
    <t>ГБОУ ШКОЛА № 165 ПРИМОРСКОГО РАЙОНА САНКТ-ПЕТЕРБУРГА</t>
  </si>
  <si>
    <t>7814807847</t>
  </si>
  <si>
    <t>ГБОУ ШКОЛА № 573 ПРИМОРСКОГО РАЙОНА САНКТ-ПЕТЕРБУРГА</t>
  </si>
  <si>
    <t>7814777913</t>
  </si>
  <si>
    <t>ДОМ МОЛОДЁЖИ ПРИМОРСКОГО РАЙОНА САНКТ ПЕТЕРБУРГА СПБ ГБУ</t>
  </si>
  <si>
    <t>7814385970</t>
  </si>
  <si>
    <t>КИО</t>
  </si>
  <si>
    <t>7832000076</t>
  </si>
  <si>
    <t>Приморское РЖА</t>
  </si>
  <si>
    <t>7814027050</t>
  </si>
  <si>
    <t>СПб ГБУ "Центр спорта Приморского района"</t>
  </si>
  <si>
    <t>7814418209</t>
  </si>
  <si>
    <t>СПБ ГКУЗ ЦВЛ "Детская психиатрия" имени С.С. Мнухина</t>
  </si>
  <si>
    <t>7813045473</t>
  </si>
  <si>
    <t>ЦБС ПРИМОРСКОГО РАЙОНА САНКТ-ПЕТЕРБУРГА СПБ ГБУ</t>
  </si>
  <si>
    <t>7814335640</t>
  </si>
  <si>
    <t>11.</t>
  </si>
  <si>
    <t>Пушкинский</t>
  </si>
  <si>
    <t>ГБДОУ № 47 ПУШКИНСКОГО РАЙОНА САНКТ-ПЕТЕРБУРГА</t>
  </si>
  <si>
    <t>7820059491</t>
  </si>
  <si>
    <t>ГБДОУ детский сад № 48 Пушкинского района Санкт-Петербурга</t>
  </si>
  <si>
    <t>7820076257</t>
  </si>
  <si>
    <t>ГБДОУ детский сад №51 Пушкинского района Санкт-Петербурга</t>
  </si>
  <si>
    <t>7820081930</t>
  </si>
  <si>
    <t>ГБОУ школа №297 Пушкинского района</t>
  </si>
  <si>
    <t>7820020550</t>
  </si>
  <si>
    <t>Государственное бюджетное общеобразовательное учреждение средняя общеобразовательная школа №530 с уг</t>
  </si>
  <si>
    <t>7820020751</t>
  </si>
  <si>
    <t>ПУШКИНСКОЕ РЖА</t>
  </si>
  <si>
    <t>7820041783</t>
  </si>
  <si>
    <t>СПБ ГБУЗ ДГП № 49</t>
  </si>
  <si>
    <t>7820013673</t>
  </si>
  <si>
    <t>ССМП № 4 СПБ ГБУЗ</t>
  </si>
  <si>
    <t>7820013659</t>
  </si>
  <si>
    <t>12.</t>
  </si>
  <si>
    <t>Фрунзенский</t>
  </si>
  <si>
    <t>ГБДОУ детский сад №17 комбинированного вида Фрунзенского района Санкт-Петербурга</t>
  </si>
  <si>
    <t>7816158235</t>
  </si>
  <si>
    <t>ГБДОУ детский сад №83 Фрунзенского района Санкт-Петербурга</t>
  </si>
  <si>
    <t>7816160509</t>
  </si>
  <si>
    <t>ГБОУ лицей №226 Фрунзенского района Санкт-Петербурга</t>
  </si>
  <si>
    <t>7816167783</t>
  </si>
  <si>
    <t>Государственное бюджетное дошкольное образовательное учреждение детский сад №41 Фрунзенского района</t>
  </si>
  <si>
    <t>7816157418</t>
  </si>
  <si>
    <t>СПб ГБУЗ "ГП № 56"</t>
  </si>
  <si>
    <t>7816049229</t>
  </si>
  <si>
    <t>ИТОГО</t>
  </si>
  <si>
    <t>Информация о задолженности за потребленные коммунальные услуги (ресурсы) исполнительных органов государственной власти Санкт-Петербурга, а также государственных учреждений Санкт-Петербурга, находящхся в их ведении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</si>
</sst>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CC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4" fontId="4" fillId="0" borderId="0" xfId="0" applyNumberFormat="1" applyFont="1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01"/>
  <sheetViews>
    <sheetView tabSelected="1" topLeftCell="A82" workbookViewId="0">
      <selection activeCell="K19" sqref="K1:K1048576"/>
    </sheetView>
  </sheetViews>
  <sheetFormatPr defaultColWidth="10.5" defaultRowHeight="11.45" customHeight="1" outlineLevelRow="1" x14ac:dyDescent="0.2"/>
  <cols>
    <col min="1" max="1" width="5.83203125" style="1" customWidth="1"/>
    <col min="2" max="2" width="30.5" style="1" customWidth="1"/>
    <col min="3" max="3" width="37.5" style="1" customWidth="1"/>
    <col min="4" max="4" width="19.1640625" style="1" customWidth="1"/>
    <col min="5" max="5" width="19" style="1" customWidth="1"/>
    <col min="6" max="6" width="17.6640625" style="1" customWidth="1"/>
    <col min="7" max="7" width="19" style="1" customWidth="1"/>
    <col min="8" max="8" width="18" style="1" customWidth="1"/>
    <col min="9" max="9" width="17" style="1" customWidth="1"/>
    <col min="10" max="10" width="17.33203125" style="1" customWidth="1"/>
  </cols>
  <sheetData>
    <row r="1" spans="1:11" s="1" customFormat="1" ht="39.950000000000003" customHeight="1" x14ac:dyDescent="0.2">
      <c r="A1" s="17" t="s">
        <v>215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41.94999999999999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1" ht="11.1" customHeight="1" x14ac:dyDescent="0.2">
      <c r="A3" s="3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5" t="s">
        <v>19</v>
      </c>
    </row>
    <row r="4" spans="1:11" s="6" customFormat="1" ht="11.1" customHeight="1" x14ac:dyDescent="0.2">
      <c r="A4" s="7" t="s">
        <v>20</v>
      </c>
      <c r="B4" s="8" t="s">
        <v>21</v>
      </c>
      <c r="C4" s="8"/>
      <c r="D4" s="8"/>
      <c r="E4" s="9">
        <f>SUM(E5:E7)</f>
        <v>663750.84</v>
      </c>
      <c r="F4" s="9">
        <f t="shared" ref="F4:J4" si="0">SUM(F5:F7)</f>
        <v>0</v>
      </c>
      <c r="G4" s="9">
        <f t="shared" si="0"/>
        <v>482511.28</v>
      </c>
      <c r="H4" s="9">
        <f t="shared" si="0"/>
        <v>663750.84</v>
      </c>
      <c r="I4" s="9">
        <f t="shared" si="0"/>
        <v>482511.28</v>
      </c>
      <c r="J4" s="9">
        <f t="shared" si="0"/>
        <v>0</v>
      </c>
    </row>
    <row r="5" spans="1:11" s="6" customFormat="1" ht="23.1" customHeight="1" outlineLevel="1" x14ac:dyDescent="0.2">
      <c r="A5" s="11"/>
      <c r="B5" s="12"/>
      <c r="C5" s="12" t="s">
        <v>22</v>
      </c>
      <c r="D5" s="13" t="s">
        <v>23</v>
      </c>
      <c r="E5" s="15">
        <v>93845.1</v>
      </c>
      <c r="F5" s="14">
        <v>0</v>
      </c>
      <c r="G5" s="15">
        <v>23532.720000000001</v>
      </c>
      <c r="H5" s="15">
        <v>93845.1</v>
      </c>
      <c r="I5" s="15">
        <v>23532.720000000001</v>
      </c>
      <c r="J5" s="14">
        <v>0</v>
      </c>
      <c r="K5" s="16"/>
    </row>
    <row r="6" spans="1:11" s="6" customFormat="1" ht="35.1" customHeight="1" outlineLevel="1" x14ac:dyDescent="0.2">
      <c r="A6" s="11"/>
      <c r="B6" s="12"/>
      <c r="C6" s="12" t="s">
        <v>24</v>
      </c>
      <c r="D6" s="13" t="s">
        <v>25</v>
      </c>
      <c r="E6" s="15">
        <v>160102.20000000001</v>
      </c>
      <c r="F6" s="14">
        <v>0</v>
      </c>
      <c r="G6" s="15">
        <v>98527.17</v>
      </c>
      <c r="H6" s="15">
        <v>160102.20000000001</v>
      </c>
      <c r="I6" s="15">
        <v>98527.17</v>
      </c>
      <c r="J6" s="14">
        <v>0</v>
      </c>
      <c r="K6" s="16"/>
    </row>
    <row r="7" spans="1:11" s="6" customFormat="1" ht="35.1" customHeight="1" outlineLevel="1" x14ac:dyDescent="0.2">
      <c r="A7" s="11"/>
      <c r="B7" s="12"/>
      <c r="C7" s="12" t="s">
        <v>26</v>
      </c>
      <c r="D7" s="13" t="s">
        <v>27</v>
      </c>
      <c r="E7" s="15">
        <v>409803.54</v>
      </c>
      <c r="F7" s="14">
        <v>0</v>
      </c>
      <c r="G7" s="15">
        <v>360451.39</v>
      </c>
      <c r="H7" s="15">
        <v>409803.54</v>
      </c>
      <c r="I7" s="15">
        <v>360451.39</v>
      </c>
      <c r="J7" s="14">
        <v>0</v>
      </c>
      <c r="K7" s="16"/>
    </row>
    <row r="8" spans="1:11" s="6" customFormat="1" ht="11.1" customHeight="1" x14ac:dyDescent="0.2">
      <c r="A8" s="7" t="s">
        <v>28</v>
      </c>
      <c r="B8" s="8" t="s">
        <v>29</v>
      </c>
      <c r="C8" s="8"/>
      <c r="D8" s="8"/>
      <c r="E8" s="9">
        <f>SUM(E9:E11)</f>
        <v>183945.75</v>
      </c>
      <c r="F8" s="9">
        <f t="shared" ref="F8:J8" si="1">SUM(F9:F11)</f>
        <v>0</v>
      </c>
      <c r="G8" s="9">
        <f t="shared" si="1"/>
        <v>131369.54999999999</v>
      </c>
      <c r="H8" s="9">
        <f t="shared" si="1"/>
        <v>183945.75</v>
      </c>
      <c r="I8" s="9">
        <f t="shared" si="1"/>
        <v>131369.54999999999</v>
      </c>
      <c r="J8" s="9">
        <f t="shared" si="1"/>
        <v>0</v>
      </c>
      <c r="K8" s="16"/>
    </row>
    <row r="9" spans="1:11" s="6" customFormat="1" ht="11.1" customHeight="1" outlineLevel="1" x14ac:dyDescent="0.2">
      <c r="A9" s="11"/>
      <c r="B9" s="12"/>
      <c r="C9" s="12" t="s">
        <v>30</v>
      </c>
      <c r="D9" s="13" t="s">
        <v>31</v>
      </c>
      <c r="E9" s="15">
        <v>8998.89</v>
      </c>
      <c r="F9" s="14">
        <v>0</v>
      </c>
      <c r="G9" s="15">
        <v>7156.6</v>
      </c>
      <c r="H9" s="15">
        <v>8998.89</v>
      </c>
      <c r="I9" s="15">
        <v>7156.6</v>
      </c>
      <c r="J9" s="14">
        <v>0</v>
      </c>
      <c r="K9" s="16"/>
    </row>
    <row r="10" spans="1:11" s="6" customFormat="1" ht="23.1" customHeight="1" outlineLevel="1" x14ac:dyDescent="0.2">
      <c r="A10" s="11"/>
      <c r="B10" s="12"/>
      <c r="C10" s="12" t="s">
        <v>32</v>
      </c>
      <c r="D10" s="13" t="s">
        <v>33</v>
      </c>
      <c r="E10" s="15">
        <v>166727.37</v>
      </c>
      <c r="F10" s="14">
        <v>0</v>
      </c>
      <c r="G10" s="15">
        <v>118260.93</v>
      </c>
      <c r="H10" s="15">
        <v>166727.37</v>
      </c>
      <c r="I10" s="15">
        <v>118260.93</v>
      </c>
      <c r="J10" s="14">
        <v>0</v>
      </c>
      <c r="K10" s="16"/>
    </row>
    <row r="11" spans="1:11" s="6" customFormat="1" ht="11.1" customHeight="1" outlineLevel="1" x14ac:dyDescent="0.2">
      <c r="A11" s="11"/>
      <c r="B11" s="12"/>
      <c r="C11" s="12" t="s">
        <v>34</v>
      </c>
      <c r="D11" s="13" t="s">
        <v>35</v>
      </c>
      <c r="E11" s="15">
        <v>8219.49</v>
      </c>
      <c r="F11" s="14">
        <v>0</v>
      </c>
      <c r="G11" s="15">
        <v>5952.02</v>
      </c>
      <c r="H11" s="15">
        <v>8219.49</v>
      </c>
      <c r="I11" s="15">
        <v>5952.02</v>
      </c>
      <c r="J11" s="14">
        <v>0</v>
      </c>
      <c r="K11" s="16"/>
    </row>
    <row r="12" spans="1:11" s="6" customFormat="1" ht="11.1" customHeight="1" x14ac:dyDescent="0.2">
      <c r="A12" s="7" t="s">
        <v>36</v>
      </c>
      <c r="B12" s="8" t="s">
        <v>37</v>
      </c>
      <c r="C12" s="8"/>
      <c r="D12" s="8"/>
      <c r="E12" s="9">
        <v>1181170.54</v>
      </c>
      <c r="F12" s="10">
        <v>0</v>
      </c>
      <c r="G12" s="9">
        <v>749245.72</v>
      </c>
      <c r="H12" s="9">
        <v>1181170.54</v>
      </c>
      <c r="I12" s="9">
        <v>749245.72</v>
      </c>
      <c r="J12" s="10">
        <v>0</v>
      </c>
      <c r="K12" s="16"/>
    </row>
    <row r="13" spans="1:11" s="6" customFormat="1" ht="23.1" customHeight="1" outlineLevel="1" x14ac:dyDescent="0.2">
      <c r="A13" s="11"/>
      <c r="B13" s="12"/>
      <c r="C13" s="12" t="s">
        <v>38</v>
      </c>
      <c r="D13" s="13" t="s">
        <v>39</v>
      </c>
      <c r="E13" s="15">
        <v>618279.68000000005</v>
      </c>
      <c r="F13" s="14">
        <v>0</v>
      </c>
      <c r="G13" s="15">
        <v>274005.40000000002</v>
      </c>
      <c r="H13" s="15">
        <v>618279.68000000005</v>
      </c>
      <c r="I13" s="15">
        <v>274005.40000000002</v>
      </c>
      <c r="J13" s="14">
        <v>0</v>
      </c>
      <c r="K13" s="16"/>
    </row>
    <row r="14" spans="1:11" s="6" customFormat="1" ht="23.1" customHeight="1" outlineLevel="1" x14ac:dyDescent="0.2">
      <c r="A14" s="11"/>
      <c r="B14" s="12"/>
      <c r="C14" s="12" t="s">
        <v>40</v>
      </c>
      <c r="D14" s="13" t="s">
        <v>41</v>
      </c>
      <c r="E14" s="15">
        <v>116666.64</v>
      </c>
      <c r="F14" s="14">
        <v>0</v>
      </c>
      <c r="G14" s="15">
        <v>93177.43</v>
      </c>
      <c r="H14" s="15">
        <v>116666.64</v>
      </c>
      <c r="I14" s="15">
        <v>93177.43</v>
      </c>
      <c r="J14" s="14">
        <v>0</v>
      </c>
      <c r="K14" s="16"/>
    </row>
    <row r="15" spans="1:11" s="6" customFormat="1" ht="47.1" customHeight="1" outlineLevel="1" x14ac:dyDescent="0.2">
      <c r="A15" s="11"/>
      <c r="B15" s="12"/>
      <c r="C15" s="12" t="s">
        <v>42</v>
      </c>
      <c r="D15" s="13" t="s">
        <v>43</v>
      </c>
      <c r="E15" s="15">
        <v>439351.06</v>
      </c>
      <c r="F15" s="14">
        <v>0</v>
      </c>
      <c r="G15" s="15">
        <v>377563.44</v>
      </c>
      <c r="H15" s="15">
        <v>439351.06</v>
      </c>
      <c r="I15" s="15">
        <v>377563.44</v>
      </c>
      <c r="J15" s="14">
        <v>0</v>
      </c>
      <c r="K15" s="16"/>
    </row>
    <row r="16" spans="1:11" s="6" customFormat="1" ht="11.1" customHeight="1" outlineLevel="1" x14ac:dyDescent="0.2">
      <c r="A16" s="11"/>
      <c r="B16" s="12"/>
      <c r="C16" s="12" t="s">
        <v>44</v>
      </c>
      <c r="D16" s="13" t="s">
        <v>45</v>
      </c>
      <c r="E16" s="15">
        <v>6873.16</v>
      </c>
      <c r="F16" s="14">
        <v>0</v>
      </c>
      <c r="G16" s="15">
        <v>4499.45</v>
      </c>
      <c r="H16" s="15">
        <v>6873.16</v>
      </c>
      <c r="I16" s="15">
        <v>4499.45</v>
      </c>
      <c r="J16" s="14">
        <v>0</v>
      </c>
      <c r="K16" s="16"/>
    </row>
    <row r="17" spans="1:11" s="6" customFormat="1" ht="11.1" customHeight="1" x14ac:dyDescent="0.2">
      <c r="A17" s="7" t="s">
        <v>46</v>
      </c>
      <c r="B17" s="8" t="s">
        <v>47</v>
      </c>
      <c r="C17" s="8"/>
      <c r="D17" s="8"/>
      <c r="E17" s="9">
        <f>SUM(E18:E31)</f>
        <v>3700596.4699999997</v>
      </c>
      <c r="F17" s="9">
        <f t="shared" ref="F17:J17" si="2">SUM(F18:F31)</f>
        <v>547125.74</v>
      </c>
      <c r="G17" s="9">
        <f t="shared" si="2"/>
        <v>1422815.7799999998</v>
      </c>
      <c r="H17" s="9">
        <f t="shared" si="2"/>
        <v>3515339.9299999997</v>
      </c>
      <c r="I17" s="9">
        <f t="shared" si="2"/>
        <v>2367663.23</v>
      </c>
      <c r="J17" s="9">
        <f t="shared" si="2"/>
        <v>1306716.6500000001</v>
      </c>
      <c r="K17" s="16"/>
    </row>
    <row r="18" spans="1:11" s="6" customFormat="1" ht="23.1" customHeight="1" outlineLevel="1" x14ac:dyDescent="0.2">
      <c r="A18" s="11"/>
      <c r="B18" s="12"/>
      <c r="C18" s="12" t="s">
        <v>48</v>
      </c>
      <c r="D18" s="13" t="s">
        <v>49</v>
      </c>
      <c r="E18" s="15">
        <v>217284.1</v>
      </c>
      <c r="F18" s="14">
        <v>0.01</v>
      </c>
      <c r="G18" s="15">
        <v>108340.9</v>
      </c>
      <c r="H18" s="15">
        <v>217284.1</v>
      </c>
      <c r="I18" s="15">
        <v>108340.89</v>
      </c>
      <c r="J18" s="14">
        <v>0</v>
      </c>
      <c r="K18" s="16"/>
    </row>
    <row r="19" spans="1:11" s="6" customFormat="1" ht="47.1" customHeight="1" outlineLevel="1" x14ac:dyDescent="0.2">
      <c r="A19" s="11"/>
      <c r="B19" s="12"/>
      <c r="C19" s="12" t="s">
        <v>50</v>
      </c>
      <c r="D19" s="13" t="s">
        <v>51</v>
      </c>
      <c r="E19" s="15">
        <v>189756</v>
      </c>
      <c r="F19" s="14">
        <v>0</v>
      </c>
      <c r="G19" s="15">
        <v>127791.26</v>
      </c>
      <c r="H19" s="15">
        <v>189756</v>
      </c>
      <c r="I19" s="15">
        <v>127791.26</v>
      </c>
      <c r="J19" s="14">
        <v>0</v>
      </c>
      <c r="K19" s="16"/>
    </row>
    <row r="20" spans="1:11" s="6" customFormat="1" ht="23.1" customHeight="1" outlineLevel="1" x14ac:dyDescent="0.2">
      <c r="A20" s="11"/>
      <c r="B20" s="12"/>
      <c r="C20" s="12" t="s">
        <v>52</v>
      </c>
      <c r="D20" s="13" t="s">
        <v>53</v>
      </c>
      <c r="E20" s="15">
        <v>140545.57</v>
      </c>
      <c r="F20" s="14">
        <v>0</v>
      </c>
      <c r="G20" s="15">
        <v>84426.54</v>
      </c>
      <c r="H20" s="15">
        <v>140545.57</v>
      </c>
      <c r="I20" s="15">
        <v>84426.54</v>
      </c>
      <c r="J20" s="14">
        <v>0</v>
      </c>
      <c r="K20" s="16"/>
    </row>
    <row r="21" spans="1:11" s="6" customFormat="1" ht="35.1" customHeight="1" outlineLevel="1" x14ac:dyDescent="0.2">
      <c r="A21" s="11"/>
      <c r="B21" s="12"/>
      <c r="C21" s="12" t="s">
        <v>54</v>
      </c>
      <c r="D21" s="13" t="s">
        <v>55</v>
      </c>
      <c r="E21" s="15">
        <v>135868.99</v>
      </c>
      <c r="F21" s="14">
        <v>0</v>
      </c>
      <c r="G21" s="15">
        <v>91051.7</v>
      </c>
      <c r="H21" s="15">
        <v>135868.99</v>
      </c>
      <c r="I21" s="15">
        <v>91051.7</v>
      </c>
      <c r="J21" s="14">
        <v>0</v>
      </c>
      <c r="K21" s="16"/>
    </row>
    <row r="22" spans="1:11" s="6" customFormat="1" ht="35.1" customHeight="1" outlineLevel="1" x14ac:dyDescent="0.2">
      <c r="A22" s="11"/>
      <c r="B22" s="12"/>
      <c r="C22" s="12" t="s">
        <v>56</v>
      </c>
      <c r="D22" s="13" t="s">
        <v>57</v>
      </c>
      <c r="E22" s="14">
        <v>0</v>
      </c>
      <c r="F22" s="15">
        <v>116454.08</v>
      </c>
      <c r="G22" s="15">
        <v>109226.62</v>
      </c>
      <c r="H22" s="15">
        <v>159960.49</v>
      </c>
      <c r="I22" s="14">
        <v>0</v>
      </c>
      <c r="J22" s="15">
        <v>167187.95000000001</v>
      </c>
      <c r="K22" s="16"/>
    </row>
    <row r="23" spans="1:11" s="6" customFormat="1" ht="35.1" customHeight="1" outlineLevel="1" x14ac:dyDescent="0.2">
      <c r="A23" s="11"/>
      <c r="B23" s="12"/>
      <c r="C23" s="12" t="s">
        <v>58</v>
      </c>
      <c r="D23" s="13" t="s">
        <v>59</v>
      </c>
      <c r="E23" s="15">
        <v>121130.67</v>
      </c>
      <c r="F23" s="14">
        <v>0</v>
      </c>
      <c r="G23" s="15">
        <v>37164.68</v>
      </c>
      <c r="H23" s="15">
        <v>121130.67</v>
      </c>
      <c r="I23" s="15">
        <v>37164.68</v>
      </c>
      <c r="J23" s="14">
        <v>0</v>
      </c>
      <c r="K23" s="16"/>
    </row>
    <row r="24" spans="1:11" s="6" customFormat="1" ht="23.1" customHeight="1" outlineLevel="1" x14ac:dyDescent="0.2">
      <c r="A24" s="11"/>
      <c r="B24" s="12"/>
      <c r="C24" s="12" t="s">
        <v>60</v>
      </c>
      <c r="D24" s="13" t="s">
        <v>61</v>
      </c>
      <c r="E24" s="15">
        <v>2805207.42</v>
      </c>
      <c r="F24" s="14">
        <v>0</v>
      </c>
      <c r="G24" s="15">
        <v>779182.96</v>
      </c>
      <c r="H24" s="15">
        <v>2438130.89</v>
      </c>
      <c r="I24" s="15">
        <v>1834993.04</v>
      </c>
      <c r="J24" s="15">
        <v>688733.55</v>
      </c>
      <c r="K24" s="16"/>
    </row>
    <row r="25" spans="1:11" s="6" customFormat="1" ht="11.1" customHeight="1" outlineLevel="1" x14ac:dyDescent="0.2">
      <c r="A25" s="11"/>
      <c r="B25" s="12"/>
      <c r="C25" s="12" t="s">
        <v>62</v>
      </c>
      <c r="D25" s="13" t="s">
        <v>63</v>
      </c>
      <c r="E25" s="15">
        <v>4782.88</v>
      </c>
      <c r="F25" s="14">
        <v>0</v>
      </c>
      <c r="G25" s="15">
        <v>2586.29</v>
      </c>
      <c r="H25" s="15">
        <v>4782.88</v>
      </c>
      <c r="I25" s="15">
        <v>2586.29</v>
      </c>
      <c r="J25" s="14">
        <v>0</v>
      </c>
      <c r="K25" s="16"/>
    </row>
    <row r="26" spans="1:11" s="6" customFormat="1" ht="23.1" customHeight="1" outlineLevel="1" x14ac:dyDescent="0.2">
      <c r="A26" s="11"/>
      <c r="B26" s="12"/>
      <c r="C26" s="12" t="s">
        <v>64</v>
      </c>
      <c r="D26" s="13" t="s">
        <v>65</v>
      </c>
      <c r="E26" s="15">
        <v>30539.52</v>
      </c>
      <c r="F26" s="14">
        <v>0</v>
      </c>
      <c r="G26" s="15">
        <v>27102.94</v>
      </c>
      <c r="H26" s="15">
        <v>30539.52</v>
      </c>
      <c r="I26" s="15">
        <v>27102.94</v>
      </c>
      <c r="J26" s="14">
        <v>0</v>
      </c>
      <c r="K26" s="16"/>
    </row>
    <row r="27" spans="1:11" s="6" customFormat="1" ht="11.1" customHeight="1" outlineLevel="1" x14ac:dyDescent="0.2">
      <c r="A27" s="11"/>
      <c r="B27" s="12"/>
      <c r="C27" s="12" t="s">
        <v>66</v>
      </c>
      <c r="D27" s="13" t="s">
        <v>67</v>
      </c>
      <c r="E27" s="15">
        <v>4464.01</v>
      </c>
      <c r="F27" s="14">
        <v>0</v>
      </c>
      <c r="G27" s="15">
        <v>3046.87</v>
      </c>
      <c r="H27" s="15">
        <v>4464.01</v>
      </c>
      <c r="I27" s="15">
        <v>3046.87</v>
      </c>
      <c r="J27" s="14">
        <v>0</v>
      </c>
      <c r="K27" s="16"/>
    </row>
    <row r="28" spans="1:11" s="6" customFormat="1" ht="23.1" customHeight="1" outlineLevel="1" x14ac:dyDescent="0.2">
      <c r="A28" s="11"/>
      <c r="B28" s="12"/>
      <c r="C28" s="12" t="s">
        <v>68</v>
      </c>
      <c r="D28" s="13" t="s">
        <v>69</v>
      </c>
      <c r="E28" s="15">
        <v>25756.66</v>
      </c>
      <c r="F28" s="14">
        <v>0</v>
      </c>
      <c r="G28" s="15">
        <v>13675.48</v>
      </c>
      <c r="H28" s="15">
        <v>25756.66</v>
      </c>
      <c r="I28" s="15">
        <v>13675.48</v>
      </c>
      <c r="J28" s="14">
        <v>0</v>
      </c>
      <c r="K28" s="16"/>
    </row>
    <row r="29" spans="1:11" s="6" customFormat="1" ht="11.1" customHeight="1" outlineLevel="1" x14ac:dyDescent="0.2">
      <c r="A29" s="11"/>
      <c r="B29" s="12"/>
      <c r="C29" s="12" t="s">
        <v>70</v>
      </c>
      <c r="D29" s="13" t="s">
        <v>71</v>
      </c>
      <c r="E29" s="15">
        <v>0</v>
      </c>
      <c r="F29" s="15">
        <v>422999.56</v>
      </c>
      <c r="G29" s="15">
        <v>17005.759999999998</v>
      </c>
      <c r="H29" s="15">
        <v>21859.5</v>
      </c>
      <c r="I29" s="15">
        <v>15269.76</v>
      </c>
      <c r="J29" s="15">
        <v>443123.06</v>
      </c>
      <c r="K29" s="16"/>
    </row>
    <row r="30" spans="1:11" s="6" customFormat="1" ht="11.1" customHeight="1" outlineLevel="1" x14ac:dyDescent="0.2">
      <c r="A30" s="11"/>
      <c r="B30" s="12"/>
      <c r="C30" s="12" t="s">
        <v>72</v>
      </c>
      <c r="D30" s="13" t="s">
        <v>73</v>
      </c>
      <c r="E30" s="15">
        <v>20442.349999999999</v>
      </c>
      <c r="F30" s="15">
        <v>7672.09</v>
      </c>
      <c r="G30" s="15">
        <v>18812.64</v>
      </c>
      <c r="H30" s="15">
        <v>20442.349999999999</v>
      </c>
      <c r="I30" s="15">
        <v>18812.64</v>
      </c>
      <c r="J30" s="15">
        <v>7672.09</v>
      </c>
      <c r="K30" s="16"/>
    </row>
    <row r="31" spans="1:11" s="6" customFormat="1" ht="23.1" customHeight="1" outlineLevel="1" x14ac:dyDescent="0.2">
      <c r="A31" s="11"/>
      <c r="B31" s="12"/>
      <c r="C31" s="12" t="s">
        <v>74</v>
      </c>
      <c r="D31" s="13" t="s">
        <v>75</v>
      </c>
      <c r="E31" s="15">
        <v>4818.3</v>
      </c>
      <c r="F31" s="14">
        <v>0</v>
      </c>
      <c r="G31" s="15">
        <v>3401.14</v>
      </c>
      <c r="H31" s="15">
        <v>4818.3</v>
      </c>
      <c r="I31" s="15">
        <v>3401.14</v>
      </c>
      <c r="J31" s="14">
        <v>0</v>
      </c>
      <c r="K31" s="16"/>
    </row>
    <row r="32" spans="1:11" s="6" customFormat="1" ht="11.1" customHeight="1" x14ac:dyDescent="0.2">
      <c r="A32" s="7" t="s">
        <v>76</v>
      </c>
      <c r="B32" s="8" t="s">
        <v>77</v>
      </c>
      <c r="C32" s="8"/>
      <c r="D32" s="8"/>
      <c r="E32" s="9">
        <f>SUM(E33:E41)</f>
        <v>5384322.1500000004</v>
      </c>
      <c r="F32" s="9">
        <f t="shared" ref="F32:J32" si="3">SUM(F33:F41)</f>
        <v>5243.44</v>
      </c>
      <c r="G32" s="9">
        <f t="shared" si="3"/>
        <v>4055662.7199999997</v>
      </c>
      <c r="H32" s="9">
        <f t="shared" si="3"/>
        <v>3847209.36</v>
      </c>
      <c r="I32" s="9">
        <f t="shared" si="3"/>
        <v>5592775.5099999988</v>
      </c>
      <c r="J32" s="9">
        <f t="shared" si="3"/>
        <v>5243.44</v>
      </c>
      <c r="K32" s="16"/>
    </row>
    <row r="33" spans="1:11" s="6" customFormat="1" ht="23.1" customHeight="1" outlineLevel="1" x14ac:dyDescent="0.2">
      <c r="A33" s="11"/>
      <c r="B33" s="12"/>
      <c r="C33" s="12" t="s">
        <v>78</v>
      </c>
      <c r="D33" s="13" t="s">
        <v>79</v>
      </c>
      <c r="E33" s="15">
        <v>249701.34</v>
      </c>
      <c r="F33" s="14">
        <v>0</v>
      </c>
      <c r="G33" s="15">
        <v>191492.01</v>
      </c>
      <c r="H33" s="15">
        <v>249701.34</v>
      </c>
      <c r="I33" s="15">
        <v>191492.01</v>
      </c>
      <c r="J33" s="14">
        <v>0</v>
      </c>
      <c r="K33" s="16"/>
    </row>
    <row r="34" spans="1:11" s="6" customFormat="1" ht="35.1" customHeight="1" outlineLevel="1" x14ac:dyDescent="0.2">
      <c r="A34" s="11"/>
      <c r="B34" s="12"/>
      <c r="C34" s="12" t="s">
        <v>80</v>
      </c>
      <c r="D34" s="13" t="s">
        <v>81</v>
      </c>
      <c r="E34" s="14">
        <v>0</v>
      </c>
      <c r="F34" s="15">
        <v>5243.44</v>
      </c>
      <c r="G34" s="14">
        <v>0</v>
      </c>
      <c r="H34" s="14">
        <v>0</v>
      </c>
      <c r="I34" s="14">
        <v>0</v>
      </c>
      <c r="J34" s="15">
        <v>5243.44</v>
      </c>
      <c r="K34" s="16"/>
    </row>
    <row r="35" spans="1:11" s="6" customFormat="1" ht="23.1" customHeight="1" outlineLevel="1" x14ac:dyDescent="0.2">
      <c r="A35" s="11"/>
      <c r="B35" s="12"/>
      <c r="C35" s="12" t="s">
        <v>82</v>
      </c>
      <c r="D35" s="13" t="s">
        <v>83</v>
      </c>
      <c r="E35" s="15">
        <v>263487.17</v>
      </c>
      <c r="F35" s="15">
        <v>0</v>
      </c>
      <c r="G35" s="15">
        <v>217850.96</v>
      </c>
      <c r="H35" s="15">
        <v>276662.57</v>
      </c>
      <c r="I35" s="15">
        <v>204675.56</v>
      </c>
      <c r="J35" s="14">
        <v>0</v>
      </c>
      <c r="K35" s="16"/>
    </row>
    <row r="36" spans="1:11" s="6" customFormat="1" ht="23.1" customHeight="1" outlineLevel="1" x14ac:dyDescent="0.2">
      <c r="A36" s="11"/>
      <c r="B36" s="12"/>
      <c r="C36" s="12" t="s">
        <v>84</v>
      </c>
      <c r="D36" s="13" t="s">
        <v>85</v>
      </c>
      <c r="E36" s="15">
        <v>305076.37</v>
      </c>
      <c r="F36" s="14">
        <v>0</v>
      </c>
      <c r="G36" s="15">
        <v>231526.43</v>
      </c>
      <c r="H36" s="15">
        <v>305076.37</v>
      </c>
      <c r="I36" s="15">
        <v>231526.43</v>
      </c>
      <c r="J36" s="14">
        <v>0</v>
      </c>
      <c r="K36" s="16"/>
    </row>
    <row r="37" spans="1:11" s="6" customFormat="1" ht="23.1" customHeight="1" outlineLevel="1" x14ac:dyDescent="0.2">
      <c r="A37" s="11"/>
      <c r="B37" s="12"/>
      <c r="C37" s="12" t="s">
        <v>86</v>
      </c>
      <c r="D37" s="13" t="s">
        <v>87</v>
      </c>
      <c r="E37" s="15">
        <v>983473.72</v>
      </c>
      <c r="F37" s="14">
        <v>0</v>
      </c>
      <c r="G37" s="15">
        <v>606539.01</v>
      </c>
      <c r="H37" s="15">
        <v>939435.86</v>
      </c>
      <c r="I37" s="15">
        <v>650576.87</v>
      </c>
      <c r="J37" s="14">
        <v>0</v>
      </c>
      <c r="K37" s="16"/>
    </row>
    <row r="38" spans="1:11" s="6" customFormat="1" ht="11.1" customHeight="1" outlineLevel="1" x14ac:dyDescent="0.2">
      <c r="A38" s="11"/>
      <c r="B38" s="12"/>
      <c r="C38" s="12" t="s">
        <v>88</v>
      </c>
      <c r="D38" s="13" t="s">
        <v>89</v>
      </c>
      <c r="E38" s="15">
        <v>828039.11</v>
      </c>
      <c r="F38" s="14">
        <v>0</v>
      </c>
      <c r="G38" s="15">
        <v>455116.82</v>
      </c>
      <c r="H38" s="15">
        <v>828039.11</v>
      </c>
      <c r="I38" s="15">
        <v>455116.82</v>
      </c>
      <c r="J38" s="14">
        <v>0</v>
      </c>
      <c r="K38" s="16"/>
    </row>
    <row r="39" spans="1:11" s="6" customFormat="1" ht="11.1" customHeight="1" outlineLevel="1" x14ac:dyDescent="0.2">
      <c r="A39" s="11"/>
      <c r="B39" s="12"/>
      <c r="C39" s="12" t="s">
        <v>90</v>
      </c>
      <c r="D39" s="13" t="s">
        <v>91</v>
      </c>
      <c r="E39" s="15">
        <v>1506250.33</v>
      </c>
      <c r="F39" s="14">
        <v>0</v>
      </c>
      <c r="G39" s="15">
        <v>1375766.49</v>
      </c>
      <c r="H39" s="14">
        <v>0</v>
      </c>
      <c r="I39" s="15">
        <v>2882016.82</v>
      </c>
      <c r="J39" s="14">
        <v>0</v>
      </c>
      <c r="K39" s="16"/>
    </row>
    <row r="40" spans="1:11" s="6" customFormat="1" ht="11.1" customHeight="1" outlineLevel="1" x14ac:dyDescent="0.2">
      <c r="A40" s="11"/>
      <c r="B40" s="12"/>
      <c r="C40" s="12" t="s">
        <v>92</v>
      </c>
      <c r="D40" s="13" t="s">
        <v>93</v>
      </c>
      <c r="E40" s="15">
        <v>1239684.94</v>
      </c>
      <c r="F40" s="14">
        <v>0</v>
      </c>
      <c r="G40" s="15">
        <v>971560.69</v>
      </c>
      <c r="H40" s="15">
        <v>1239684.94</v>
      </c>
      <c r="I40" s="15">
        <v>971560.69</v>
      </c>
      <c r="J40" s="14">
        <v>0</v>
      </c>
      <c r="K40" s="16"/>
    </row>
    <row r="41" spans="1:11" s="6" customFormat="1" ht="11.1" customHeight="1" outlineLevel="1" x14ac:dyDescent="0.2">
      <c r="A41" s="11"/>
      <c r="B41" s="12"/>
      <c r="C41" s="12" t="s">
        <v>94</v>
      </c>
      <c r="D41" s="13" t="s">
        <v>95</v>
      </c>
      <c r="E41" s="15">
        <v>8609.17</v>
      </c>
      <c r="F41" s="14">
        <v>0</v>
      </c>
      <c r="G41" s="15">
        <v>5810.31</v>
      </c>
      <c r="H41" s="15">
        <v>8609.17</v>
      </c>
      <c r="I41" s="15">
        <v>5810.31</v>
      </c>
      <c r="J41" s="14">
        <v>0</v>
      </c>
      <c r="K41" s="16"/>
    </row>
    <row r="42" spans="1:11" s="6" customFormat="1" ht="11.1" customHeight="1" x14ac:dyDescent="0.2">
      <c r="A42" s="7" t="s">
        <v>96</v>
      </c>
      <c r="B42" s="8" t="s">
        <v>97</v>
      </c>
      <c r="C42" s="8"/>
      <c r="D42" s="8"/>
      <c r="E42" s="9">
        <f>SUM(E43:E44)</f>
        <v>504343.76</v>
      </c>
      <c r="F42" s="9">
        <f t="shared" ref="F42:J42" si="4">SUM(F43:F44)</f>
        <v>0</v>
      </c>
      <c r="G42" s="9">
        <f t="shared" si="4"/>
        <v>287098.23999999999</v>
      </c>
      <c r="H42" s="9">
        <f t="shared" si="4"/>
        <v>504343.76</v>
      </c>
      <c r="I42" s="9">
        <f t="shared" si="4"/>
        <v>287098.23999999999</v>
      </c>
      <c r="J42" s="9">
        <f t="shared" si="4"/>
        <v>0</v>
      </c>
      <c r="K42" s="16"/>
    </row>
    <row r="43" spans="1:11" s="6" customFormat="1" ht="23.1" customHeight="1" outlineLevel="1" x14ac:dyDescent="0.2">
      <c r="A43" s="11"/>
      <c r="B43" s="12"/>
      <c r="C43" s="12" t="s">
        <v>98</v>
      </c>
      <c r="D43" s="13" t="s">
        <v>99</v>
      </c>
      <c r="E43" s="15">
        <v>81131.679999999993</v>
      </c>
      <c r="F43" s="14">
        <v>0</v>
      </c>
      <c r="G43" s="15">
        <v>42089.27</v>
      </c>
      <c r="H43" s="15">
        <v>81131.679999999993</v>
      </c>
      <c r="I43" s="15">
        <v>42089.27</v>
      </c>
      <c r="J43" s="14">
        <v>0</v>
      </c>
      <c r="K43" s="16"/>
    </row>
    <row r="44" spans="1:11" s="6" customFormat="1" ht="23.1" customHeight="1" outlineLevel="1" x14ac:dyDescent="0.2">
      <c r="A44" s="11"/>
      <c r="B44" s="12"/>
      <c r="C44" s="12" t="s">
        <v>100</v>
      </c>
      <c r="D44" s="13" t="s">
        <v>101</v>
      </c>
      <c r="E44" s="15">
        <v>423212.08</v>
      </c>
      <c r="F44" s="14">
        <v>0</v>
      </c>
      <c r="G44" s="15">
        <v>245008.97</v>
      </c>
      <c r="H44" s="15">
        <v>423212.08</v>
      </c>
      <c r="I44" s="15">
        <v>245008.97</v>
      </c>
      <c r="J44" s="14">
        <v>0</v>
      </c>
      <c r="K44" s="16"/>
    </row>
    <row r="45" spans="1:11" s="6" customFormat="1" ht="11.1" customHeight="1" x14ac:dyDescent="0.2">
      <c r="A45" s="7" t="s">
        <v>102</v>
      </c>
      <c r="B45" s="8" t="s">
        <v>103</v>
      </c>
      <c r="C45" s="8"/>
      <c r="D45" s="8"/>
      <c r="E45" s="9">
        <f>SUM(E46:E51)</f>
        <v>1011595.11</v>
      </c>
      <c r="F45" s="9">
        <f t="shared" ref="F45:J45" si="5">SUM(F46:F51)</f>
        <v>0</v>
      </c>
      <c r="G45" s="9">
        <f t="shared" si="5"/>
        <v>714135.90999999992</v>
      </c>
      <c r="H45" s="9">
        <f t="shared" si="5"/>
        <v>1011595.11</v>
      </c>
      <c r="I45" s="9">
        <f t="shared" si="5"/>
        <v>714135.90999999992</v>
      </c>
      <c r="J45" s="9">
        <f t="shared" si="5"/>
        <v>0</v>
      </c>
      <c r="K45" s="16"/>
    </row>
    <row r="46" spans="1:11" s="6" customFormat="1" ht="23.1" customHeight="1" outlineLevel="1" x14ac:dyDescent="0.2">
      <c r="A46" s="11"/>
      <c r="B46" s="12"/>
      <c r="C46" s="12" t="s">
        <v>104</v>
      </c>
      <c r="D46" s="13" t="s">
        <v>105</v>
      </c>
      <c r="E46" s="15">
        <v>197727.47</v>
      </c>
      <c r="F46" s="14">
        <v>0</v>
      </c>
      <c r="G46" s="15">
        <v>134274.70000000001</v>
      </c>
      <c r="H46" s="15">
        <v>197727.47</v>
      </c>
      <c r="I46" s="15">
        <v>134274.70000000001</v>
      </c>
      <c r="J46" s="14">
        <v>0</v>
      </c>
      <c r="K46" s="16"/>
    </row>
    <row r="47" spans="1:11" s="6" customFormat="1" ht="35.1" customHeight="1" outlineLevel="1" x14ac:dyDescent="0.2">
      <c r="A47" s="11"/>
      <c r="B47" s="12"/>
      <c r="C47" s="12" t="s">
        <v>106</v>
      </c>
      <c r="D47" s="13" t="s">
        <v>107</v>
      </c>
      <c r="E47" s="15">
        <v>176399.4</v>
      </c>
      <c r="F47" s="14">
        <v>0</v>
      </c>
      <c r="G47" s="15">
        <v>126338.68</v>
      </c>
      <c r="H47" s="15">
        <v>176399.4</v>
      </c>
      <c r="I47" s="15">
        <v>126338.68</v>
      </c>
      <c r="J47" s="14">
        <v>0</v>
      </c>
      <c r="K47" s="16"/>
    </row>
    <row r="48" spans="1:11" s="6" customFormat="1" ht="23.1" customHeight="1" outlineLevel="1" x14ac:dyDescent="0.2">
      <c r="A48" s="11"/>
      <c r="B48" s="12"/>
      <c r="C48" s="12" t="s">
        <v>108</v>
      </c>
      <c r="D48" s="13" t="s">
        <v>109</v>
      </c>
      <c r="E48" s="15">
        <v>459545.41</v>
      </c>
      <c r="F48" s="14">
        <v>0</v>
      </c>
      <c r="G48" s="15">
        <v>331045.58</v>
      </c>
      <c r="H48" s="15">
        <v>459545.41</v>
      </c>
      <c r="I48" s="15">
        <v>331045.58</v>
      </c>
      <c r="J48" s="14">
        <v>0</v>
      </c>
      <c r="K48" s="16"/>
    </row>
    <row r="49" spans="1:11" s="6" customFormat="1" ht="23.1" customHeight="1" outlineLevel="1" x14ac:dyDescent="0.2">
      <c r="A49" s="11"/>
      <c r="B49" s="12"/>
      <c r="C49" s="12" t="s">
        <v>110</v>
      </c>
      <c r="D49" s="13" t="s">
        <v>111</v>
      </c>
      <c r="E49" s="15">
        <v>177922.83</v>
      </c>
      <c r="F49" s="14">
        <v>0</v>
      </c>
      <c r="G49" s="15">
        <v>107738.61</v>
      </c>
      <c r="H49" s="15">
        <v>177922.83</v>
      </c>
      <c r="I49" s="15">
        <v>107738.61</v>
      </c>
      <c r="J49" s="14">
        <v>0</v>
      </c>
      <c r="K49" s="16"/>
    </row>
    <row r="50" spans="1:11" s="6" customFormat="1" ht="11.1" customHeight="1" outlineLevel="1" x14ac:dyDescent="0.2">
      <c r="A50" s="11"/>
      <c r="B50" s="12"/>
      <c r="C50" s="12" t="s">
        <v>112</v>
      </c>
      <c r="D50" s="13" t="s">
        <v>113</v>
      </c>
      <c r="E50" s="14">
        <v>0</v>
      </c>
      <c r="F50" s="14">
        <v>0</v>
      </c>
      <c r="G50" s="15">
        <v>8502.89</v>
      </c>
      <c r="H50" s="14">
        <v>0</v>
      </c>
      <c r="I50" s="15">
        <v>8502.89</v>
      </c>
      <c r="J50" s="14">
        <v>0</v>
      </c>
      <c r="K50" s="16"/>
    </row>
    <row r="51" spans="1:11" s="6" customFormat="1" ht="11.1" customHeight="1" outlineLevel="1" x14ac:dyDescent="0.2">
      <c r="A51" s="11"/>
      <c r="B51" s="12"/>
      <c r="C51" s="12" t="s">
        <v>114</v>
      </c>
      <c r="D51" s="13" t="s">
        <v>115</v>
      </c>
      <c r="E51" s="14">
        <v>0</v>
      </c>
      <c r="F51" s="14">
        <v>0</v>
      </c>
      <c r="G51" s="15">
        <v>6235.45</v>
      </c>
      <c r="H51" s="14">
        <v>0</v>
      </c>
      <c r="I51" s="15">
        <v>6235.45</v>
      </c>
      <c r="J51" s="14">
        <v>0</v>
      </c>
      <c r="K51" s="16"/>
    </row>
    <row r="52" spans="1:11" s="6" customFormat="1" ht="11.1" customHeight="1" x14ac:dyDescent="0.2">
      <c r="A52" s="7" t="s">
        <v>116</v>
      </c>
      <c r="B52" s="8" t="s">
        <v>117</v>
      </c>
      <c r="C52" s="8"/>
      <c r="D52" s="8"/>
      <c r="E52" s="9">
        <f>SUM(E53:E59)</f>
        <v>2683297.3499999996</v>
      </c>
      <c r="F52" s="9">
        <f t="shared" ref="F52:J52" si="6">SUM(F53:F59)</f>
        <v>0</v>
      </c>
      <c r="G52" s="9">
        <f t="shared" si="6"/>
        <v>1826986.1800000002</v>
      </c>
      <c r="H52" s="9">
        <f t="shared" si="6"/>
        <v>2586612.48</v>
      </c>
      <c r="I52" s="9">
        <f t="shared" si="6"/>
        <v>1923671.05</v>
      </c>
      <c r="J52" s="9">
        <f t="shared" si="6"/>
        <v>0</v>
      </c>
      <c r="K52" s="16"/>
    </row>
    <row r="53" spans="1:11" s="6" customFormat="1" ht="23.1" customHeight="1" outlineLevel="1" x14ac:dyDescent="0.2">
      <c r="A53" s="11"/>
      <c r="B53" s="12"/>
      <c r="C53" s="12" t="s">
        <v>118</v>
      </c>
      <c r="D53" s="13" t="s">
        <v>119</v>
      </c>
      <c r="E53" s="15">
        <v>96684.87</v>
      </c>
      <c r="F53" s="14">
        <v>0</v>
      </c>
      <c r="G53" s="15">
        <v>80600.25</v>
      </c>
      <c r="H53" s="14">
        <v>0</v>
      </c>
      <c r="I53" s="15">
        <v>177285.12</v>
      </c>
      <c r="J53" s="14">
        <v>0</v>
      </c>
      <c r="K53" s="16"/>
    </row>
    <row r="54" spans="1:11" s="6" customFormat="1" ht="23.1" customHeight="1" outlineLevel="1" x14ac:dyDescent="0.2">
      <c r="A54" s="11"/>
      <c r="B54" s="12"/>
      <c r="C54" s="12" t="s">
        <v>120</v>
      </c>
      <c r="D54" s="13" t="s">
        <v>121</v>
      </c>
      <c r="E54" s="15">
        <v>409945.26</v>
      </c>
      <c r="F54" s="14">
        <v>0</v>
      </c>
      <c r="G54" s="15">
        <v>272765.40000000002</v>
      </c>
      <c r="H54" s="15">
        <v>409945.26</v>
      </c>
      <c r="I54" s="15">
        <v>272765.40000000002</v>
      </c>
      <c r="J54" s="14">
        <v>0</v>
      </c>
      <c r="K54" s="16"/>
    </row>
    <row r="55" spans="1:11" s="6" customFormat="1" ht="23.1" customHeight="1" outlineLevel="1" x14ac:dyDescent="0.2">
      <c r="A55" s="11"/>
      <c r="B55" s="12"/>
      <c r="C55" s="12" t="s">
        <v>122</v>
      </c>
      <c r="D55" s="13" t="s">
        <v>123</v>
      </c>
      <c r="E55" s="15">
        <v>216752.66</v>
      </c>
      <c r="F55" s="14">
        <v>0</v>
      </c>
      <c r="G55" s="15">
        <v>202120.62</v>
      </c>
      <c r="H55" s="15">
        <v>216752.66</v>
      </c>
      <c r="I55" s="15">
        <v>202120.62</v>
      </c>
      <c r="J55" s="14">
        <v>0</v>
      </c>
      <c r="K55" s="16"/>
    </row>
    <row r="56" spans="1:11" s="6" customFormat="1" ht="23.1" customHeight="1" outlineLevel="1" x14ac:dyDescent="0.2">
      <c r="A56" s="11"/>
      <c r="B56" s="12"/>
      <c r="C56" s="12" t="s">
        <v>124</v>
      </c>
      <c r="D56" s="13" t="s">
        <v>125</v>
      </c>
      <c r="E56" s="15">
        <v>340044.47</v>
      </c>
      <c r="F56" s="14">
        <v>0</v>
      </c>
      <c r="G56" s="15">
        <v>219374.39</v>
      </c>
      <c r="H56" s="15">
        <v>340044.47</v>
      </c>
      <c r="I56" s="15">
        <v>219374.39</v>
      </c>
      <c r="J56" s="14">
        <v>0</v>
      </c>
      <c r="K56" s="16"/>
    </row>
    <row r="57" spans="1:11" s="6" customFormat="1" ht="23.1" customHeight="1" outlineLevel="1" x14ac:dyDescent="0.2">
      <c r="A57" s="11"/>
      <c r="B57" s="12"/>
      <c r="C57" s="12" t="s">
        <v>126</v>
      </c>
      <c r="D57" s="13" t="s">
        <v>127</v>
      </c>
      <c r="E57" s="15">
        <v>477932.89</v>
      </c>
      <c r="F57" s="14">
        <v>0</v>
      </c>
      <c r="G57" s="15">
        <v>122370.66</v>
      </c>
      <c r="H57" s="15">
        <v>477932.89</v>
      </c>
      <c r="I57" s="15">
        <v>122370.66</v>
      </c>
      <c r="J57" s="14">
        <v>0</v>
      </c>
      <c r="K57" s="16"/>
    </row>
    <row r="58" spans="1:11" s="6" customFormat="1" ht="23.1" customHeight="1" outlineLevel="1" x14ac:dyDescent="0.2">
      <c r="A58" s="11"/>
      <c r="B58" s="12"/>
      <c r="C58" s="12" t="s">
        <v>128</v>
      </c>
      <c r="D58" s="13" t="s">
        <v>129</v>
      </c>
      <c r="E58" s="15">
        <v>376181.71</v>
      </c>
      <c r="F58" s="14">
        <v>0</v>
      </c>
      <c r="G58" s="15">
        <v>91228.86</v>
      </c>
      <c r="H58" s="15">
        <v>376181.71</v>
      </c>
      <c r="I58" s="15">
        <v>91228.86</v>
      </c>
      <c r="J58" s="14">
        <v>0</v>
      </c>
      <c r="K58" s="16"/>
    </row>
    <row r="59" spans="1:11" s="6" customFormat="1" ht="23.1" customHeight="1" outlineLevel="1" x14ac:dyDescent="0.2">
      <c r="A59" s="11"/>
      <c r="B59" s="12"/>
      <c r="C59" s="12" t="s">
        <v>130</v>
      </c>
      <c r="D59" s="13" t="s">
        <v>131</v>
      </c>
      <c r="E59" s="15">
        <v>765755.49</v>
      </c>
      <c r="F59" s="14">
        <v>0</v>
      </c>
      <c r="G59" s="15">
        <v>838526</v>
      </c>
      <c r="H59" s="15">
        <v>765755.49</v>
      </c>
      <c r="I59" s="15">
        <v>838526</v>
      </c>
      <c r="J59" s="14">
        <v>0</v>
      </c>
      <c r="K59" s="16"/>
    </row>
    <row r="60" spans="1:11" s="6" customFormat="1" ht="11.1" customHeight="1" x14ac:dyDescent="0.2">
      <c r="A60" s="7" t="s">
        <v>132</v>
      </c>
      <c r="B60" s="8" t="s">
        <v>133</v>
      </c>
      <c r="C60" s="8"/>
      <c r="D60" s="8"/>
      <c r="E60" s="9">
        <f>SUM(E61:E69)</f>
        <v>1803955.19</v>
      </c>
      <c r="F60" s="9">
        <f t="shared" ref="F60:J60" si="7">SUM(F61:F69)</f>
        <v>0</v>
      </c>
      <c r="G60" s="9">
        <f t="shared" si="7"/>
        <v>995184.39000000013</v>
      </c>
      <c r="H60" s="9">
        <f t="shared" si="7"/>
        <v>1597335.14</v>
      </c>
      <c r="I60" s="9">
        <f t="shared" si="7"/>
        <v>1201804.44</v>
      </c>
      <c r="J60" s="9">
        <f t="shared" si="7"/>
        <v>0</v>
      </c>
      <c r="K60" s="16"/>
    </row>
    <row r="61" spans="1:11" s="6" customFormat="1" ht="11.1" customHeight="1" outlineLevel="1" x14ac:dyDescent="0.2">
      <c r="A61" s="11"/>
      <c r="B61" s="12"/>
      <c r="C61" s="12" t="s">
        <v>134</v>
      </c>
      <c r="D61" s="13" t="s">
        <v>135</v>
      </c>
      <c r="E61" s="15">
        <v>143592.44</v>
      </c>
      <c r="F61" s="14">
        <v>0</v>
      </c>
      <c r="G61" s="15">
        <v>92716.86</v>
      </c>
      <c r="H61" s="15">
        <v>143592.44</v>
      </c>
      <c r="I61" s="15">
        <v>92716.86</v>
      </c>
      <c r="J61" s="14">
        <v>0</v>
      </c>
      <c r="K61" s="16"/>
    </row>
    <row r="62" spans="1:11" s="6" customFormat="1" ht="23.1" customHeight="1" outlineLevel="1" x14ac:dyDescent="0.2">
      <c r="A62" s="11"/>
      <c r="B62" s="12"/>
      <c r="C62" s="12" t="s">
        <v>136</v>
      </c>
      <c r="D62" s="13" t="s">
        <v>137</v>
      </c>
      <c r="E62" s="15">
        <v>252996.21</v>
      </c>
      <c r="F62" s="14">
        <v>0</v>
      </c>
      <c r="G62" s="15">
        <v>158685.06</v>
      </c>
      <c r="H62" s="15">
        <v>252996.21</v>
      </c>
      <c r="I62" s="15">
        <v>158685.06</v>
      </c>
      <c r="J62" s="14">
        <v>0</v>
      </c>
      <c r="K62" s="16"/>
    </row>
    <row r="63" spans="1:11" s="6" customFormat="1" ht="23.1" customHeight="1" outlineLevel="1" x14ac:dyDescent="0.2">
      <c r="A63" s="11"/>
      <c r="B63" s="12"/>
      <c r="C63" s="12" t="s">
        <v>138</v>
      </c>
      <c r="D63" s="13" t="s">
        <v>139</v>
      </c>
      <c r="E63" s="15">
        <v>173175.38</v>
      </c>
      <c r="F63" s="14">
        <v>0</v>
      </c>
      <c r="G63" s="15">
        <v>128924.97</v>
      </c>
      <c r="H63" s="15">
        <v>173175.38</v>
      </c>
      <c r="I63" s="15">
        <v>128924.97</v>
      </c>
      <c r="J63" s="14">
        <v>0</v>
      </c>
      <c r="K63" s="16"/>
    </row>
    <row r="64" spans="1:11" s="6" customFormat="1" ht="35.1" customHeight="1" outlineLevel="1" x14ac:dyDescent="0.2">
      <c r="A64" s="11"/>
      <c r="B64" s="12"/>
      <c r="C64" s="12" t="s">
        <v>140</v>
      </c>
      <c r="D64" s="13" t="s">
        <v>141</v>
      </c>
      <c r="E64" s="15">
        <v>88571.7</v>
      </c>
      <c r="F64" s="14">
        <v>0</v>
      </c>
      <c r="G64" s="15">
        <v>60264.18</v>
      </c>
      <c r="H64" s="15">
        <v>88571.7</v>
      </c>
      <c r="I64" s="15">
        <v>60264.18</v>
      </c>
      <c r="J64" s="14">
        <v>0</v>
      </c>
      <c r="K64" s="16"/>
    </row>
    <row r="65" spans="1:11" s="6" customFormat="1" ht="23.1" customHeight="1" outlineLevel="1" x14ac:dyDescent="0.2">
      <c r="A65" s="11"/>
      <c r="B65" s="12"/>
      <c r="C65" s="12" t="s">
        <v>142</v>
      </c>
      <c r="D65" s="13" t="s">
        <v>143</v>
      </c>
      <c r="E65" s="15">
        <v>70680.210000000006</v>
      </c>
      <c r="F65" s="14">
        <v>0</v>
      </c>
      <c r="G65" s="15">
        <v>47970.44</v>
      </c>
      <c r="H65" s="15">
        <v>70680.210000000006</v>
      </c>
      <c r="I65" s="15">
        <v>47970.44</v>
      </c>
      <c r="J65" s="14">
        <v>0</v>
      </c>
      <c r="K65" s="16"/>
    </row>
    <row r="66" spans="1:11" s="6" customFormat="1" ht="23.1" customHeight="1" outlineLevel="1" x14ac:dyDescent="0.2">
      <c r="A66" s="11"/>
      <c r="B66" s="12"/>
      <c r="C66" s="12" t="s">
        <v>144</v>
      </c>
      <c r="D66" s="13" t="s">
        <v>145</v>
      </c>
      <c r="E66" s="15">
        <v>128854.1</v>
      </c>
      <c r="F66" s="14">
        <v>0</v>
      </c>
      <c r="G66" s="15">
        <v>114859.79</v>
      </c>
      <c r="H66" s="15">
        <v>128854.1</v>
      </c>
      <c r="I66" s="15">
        <v>114859.79</v>
      </c>
      <c r="J66" s="14">
        <v>0</v>
      </c>
      <c r="K66" s="16"/>
    </row>
    <row r="67" spans="1:11" s="6" customFormat="1" ht="23.1" customHeight="1" outlineLevel="1" x14ac:dyDescent="0.2">
      <c r="A67" s="11"/>
      <c r="B67" s="12"/>
      <c r="C67" s="12" t="s">
        <v>146</v>
      </c>
      <c r="D67" s="13" t="s">
        <v>147</v>
      </c>
      <c r="E67" s="15">
        <v>204423.48</v>
      </c>
      <c r="F67" s="14">
        <v>0</v>
      </c>
      <c r="G67" s="15">
        <v>189260.02</v>
      </c>
      <c r="H67" s="15">
        <v>204423.48</v>
      </c>
      <c r="I67" s="15">
        <v>189260.02</v>
      </c>
      <c r="J67" s="14">
        <v>0</v>
      </c>
      <c r="K67" s="16"/>
    </row>
    <row r="68" spans="1:11" s="6" customFormat="1" ht="11.1" customHeight="1" outlineLevel="1" x14ac:dyDescent="0.2">
      <c r="A68" s="11"/>
      <c r="B68" s="12"/>
      <c r="C68" s="12" t="s">
        <v>148</v>
      </c>
      <c r="D68" s="13" t="s">
        <v>149</v>
      </c>
      <c r="E68" s="15">
        <v>554635.97</v>
      </c>
      <c r="F68" s="14">
        <v>0</v>
      </c>
      <c r="G68" s="15">
        <v>115426.64</v>
      </c>
      <c r="H68" s="15">
        <v>348015.92</v>
      </c>
      <c r="I68" s="15">
        <v>322046.69</v>
      </c>
      <c r="J68" s="14">
        <v>0</v>
      </c>
      <c r="K68" s="16"/>
    </row>
    <row r="69" spans="1:11" s="6" customFormat="1" ht="23.1" customHeight="1" outlineLevel="1" x14ac:dyDescent="0.2">
      <c r="A69" s="11"/>
      <c r="B69" s="12"/>
      <c r="C69" s="12" t="s">
        <v>150</v>
      </c>
      <c r="D69" s="13" t="s">
        <v>151</v>
      </c>
      <c r="E69" s="15">
        <v>187025.7</v>
      </c>
      <c r="F69" s="14">
        <v>0</v>
      </c>
      <c r="G69" s="15">
        <v>87076.43</v>
      </c>
      <c r="H69" s="15">
        <v>187025.7</v>
      </c>
      <c r="I69" s="15">
        <v>87076.43</v>
      </c>
      <c r="J69" s="14">
        <v>0</v>
      </c>
      <c r="K69" s="16"/>
    </row>
    <row r="70" spans="1:11" s="6" customFormat="1" ht="11.1" customHeight="1" x14ac:dyDescent="0.2">
      <c r="A70" s="7" t="s">
        <v>152</v>
      </c>
      <c r="B70" s="8" t="s">
        <v>153</v>
      </c>
      <c r="C70" s="8"/>
      <c r="D70" s="8"/>
      <c r="E70" s="9">
        <f>SUM(E71:E85)</f>
        <v>4332148.0900000017</v>
      </c>
      <c r="F70" s="9">
        <f t="shared" ref="F70:J70" si="8">SUM(F71:F85)</f>
        <v>0</v>
      </c>
      <c r="G70" s="9">
        <f t="shared" si="8"/>
        <v>2949437.64</v>
      </c>
      <c r="H70" s="9">
        <f t="shared" si="8"/>
        <v>4305257.7300000014</v>
      </c>
      <c r="I70" s="9">
        <f t="shared" si="8"/>
        <v>2976328</v>
      </c>
      <c r="J70" s="9">
        <f t="shared" si="8"/>
        <v>0</v>
      </c>
      <c r="K70" s="16"/>
    </row>
    <row r="71" spans="1:11" s="6" customFormat="1" ht="23.1" customHeight="1" outlineLevel="1" x14ac:dyDescent="0.2">
      <c r="A71" s="11"/>
      <c r="B71" s="12"/>
      <c r="C71" s="12" t="s">
        <v>154</v>
      </c>
      <c r="D71" s="13" t="s">
        <v>155</v>
      </c>
      <c r="E71" s="15">
        <v>339867.33</v>
      </c>
      <c r="F71" s="14">
        <v>0</v>
      </c>
      <c r="G71" s="15">
        <v>232801.85</v>
      </c>
      <c r="H71" s="15">
        <v>339867.33</v>
      </c>
      <c r="I71" s="15">
        <v>232801.85</v>
      </c>
      <c r="J71" s="14">
        <v>0</v>
      </c>
      <c r="K71" s="16"/>
    </row>
    <row r="72" spans="1:11" s="6" customFormat="1" ht="35.1" customHeight="1" outlineLevel="1" x14ac:dyDescent="0.2">
      <c r="A72" s="11"/>
      <c r="B72" s="12"/>
      <c r="C72" s="12" t="s">
        <v>156</v>
      </c>
      <c r="D72" s="13" t="s">
        <v>157</v>
      </c>
      <c r="E72" s="15">
        <v>302915.21000000002</v>
      </c>
      <c r="F72" s="14">
        <v>0</v>
      </c>
      <c r="G72" s="15">
        <v>261357.37</v>
      </c>
      <c r="H72" s="15">
        <v>302915.21000000002</v>
      </c>
      <c r="I72" s="15">
        <v>261357.37</v>
      </c>
      <c r="J72" s="14">
        <v>0</v>
      </c>
      <c r="K72" s="16"/>
    </row>
    <row r="73" spans="1:11" s="6" customFormat="1" ht="23.1" customHeight="1" outlineLevel="1" x14ac:dyDescent="0.2">
      <c r="A73" s="11"/>
      <c r="B73" s="12"/>
      <c r="C73" s="12" t="s">
        <v>158</v>
      </c>
      <c r="D73" s="13" t="s">
        <v>159</v>
      </c>
      <c r="E73" s="15">
        <v>101999.17</v>
      </c>
      <c r="F73" s="14">
        <v>0</v>
      </c>
      <c r="G73" s="15">
        <v>56048.17</v>
      </c>
      <c r="H73" s="15">
        <v>101999.17</v>
      </c>
      <c r="I73" s="15">
        <v>56048.17</v>
      </c>
      <c r="J73" s="14">
        <v>0</v>
      </c>
      <c r="K73" s="16"/>
    </row>
    <row r="74" spans="1:11" s="6" customFormat="1" ht="23.1" customHeight="1" outlineLevel="1" x14ac:dyDescent="0.2">
      <c r="A74" s="11"/>
      <c r="B74" s="12"/>
      <c r="C74" s="12" t="s">
        <v>160</v>
      </c>
      <c r="D74" s="13" t="s">
        <v>161</v>
      </c>
      <c r="E74" s="15">
        <v>197337.74</v>
      </c>
      <c r="F74" s="14">
        <v>0</v>
      </c>
      <c r="G74" s="15">
        <v>141821.01</v>
      </c>
      <c r="H74" s="15">
        <v>197337.74</v>
      </c>
      <c r="I74" s="15">
        <v>141821.01</v>
      </c>
      <c r="J74" s="14">
        <v>0</v>
      </c>
      <c r="K74" s="16"/>
    </row>
    <row r="75" spans="1:11" s="6" customFormat="1" ht="23.1" customHeight="1" outlineLevel="1" x14ac:dyDescent="0.2">
      <c r="A75" s="11"/>
      <c r="B75" s="12"/>
      <c r="C75" s="12" t="s">
        <v>162</v>
      </c>
      <c r="D75" s="13" t="s">
        <v>163</v>
      </c>
      <c r="E75" s="15">
        <v>217036.09</v>
      </c>
      <c r="F75" s="14">
        <v>0</v>
      </c>
      <c r="G75" s="15">
        <v>125204.95</v>
      </c>
      <c r="H75" s="15">
        <v>217036.09</v>
      </c>
      <c r="I75" s="15">
        <v>125204.95</v>
      </c>
      <c r="J75" s="14">
        <v>0</v>
      </c>
      <c r="K75" s="16"/>
    </row>
    <row r="76" spans="1:11" s="6" customFormat="1" ht="35.1" customHeight="1" outlineLevel="1" x14ac:dyDescent="0.2">
      <c r="A76" s="11"/>
      <c r="B76" s="12"/>
      <c r="C76" s="12" t="s">
        <v>164</v>
      </c>
      <c r="D76" s="13" t="s">
        <v>165</v>
      </c>
      <c r="E76" s="15">
        <v>439103.05</v>
      </c>
      <c r="F76" s="14">
        <v>0</v>
      </c>
      <c r="G76" s="15">
        <v>253704.78</v>
      </c>
      <c r="H76" s="15">
        <v>439103.05</v>
      </c>
      <c r="I76" s="15">
        <v>253704.78</v>
      </c>
      <c r="J76" s="14">
        <v>0</v>
      </c>
      <c r="K76" s="16"/>
    </row>
    <row r="77" spans="1:11" s="6" customFormat="1" ht="23.1" customHeight="1" outlineLevel="1" x14ac:dyDescent="0.2">
      <c r="A77" s="11"/>
      <c r="B77" s="12"/>
      <c r="C77" s="12" t="s">
        <v>166</v>
      </c>
      <c r="D77" s="13" t="s">
        <v>167</v>
      </c>
      <c r="E77" s="15">
        <v>496851.8</v>
      </c>
      <c r="F77" s="14">
        <v>0</v>
      </c>
      <c r="G77" s="15">
        <v>280666.01</v>
      </c>
      <c r="H77" s="15">
        <v>496851.8</v>
      </c>
      <c r="I77" s="15">
        <v>280666.01</v>
      </c>
      <c r="J77" s="14">
        <v>0</v>
      </c>
      <c r="K77" s="16"/>
    </row>
    <row r="78" spans="1:11" s="6" customFormat="1" ht="23.1" customHeight="1" outlineLevel="1" x14ac:dyDescent="0.2">
      <c r="A78" s="11"/>
      <c r="B78" s="12"/>
      <c r="C78" s="12" t="s">
        <v>168</v>
      </c>
      <c r="D78" s="13" t="s">
        <v>169</v>
      </c>
      <c r="E78" s="15">
        <v>1272952.47</v>
      </c>
      <c r="F78" s="14">
        <v>0</v>
      </c>
      <c r="G78" s="15">
        <v>787650.42</v>
      </c>
      <c r="H78" s="15">
        <v>1272952.47</v>
      </c>
      <c r="I78" s="15">
        <v>787650.42</v>
      </c>
      <c r="J78" s="14">
        <v>0</v>
      </c>
      <c r="K78" s="16"/>
    </row>
    <row r="79" spans="1:11" s="6" customFormat="1" ht="23.1" customHeight="1" outlineLevel="1" x14ac:dyDescent="0.2">
      <c r="A79" s="11"/>
      <c r="B79" s="12"/>
      <c r="C79" s="12" t="s">
        <v>170</v>
      </c>
      <c r="D79" s="13" t="s">
        <v>171</v>
      </c>
      <c r="E79" s="15">
        <v>923377.68</v>
      </c>
      <c r="F79" s="14">
        <v>0</v>
      </c>
      <c r="G79" s="15">
        <v>791157.86</v>
      </c>
      <c r="H79" s="15">
        <v>923377.68</v>
      </c>
      <c r="I79" s="15">
        <v>791157.86</v>
      </c>
      <c r="J79" s="14">
        <v>0</v>
      </c>
      <c r="K79" s="16"/>
    </row>
    <row r="80" spans="1:11" s="6" customFormat="1" ht="23.1" customHeight="1" outlineLevel="1" x14ac:dyDescent="0.2">
      <c r="A80" s="11"/>
      <c r="B80" s="12"/>
      <c r="C80" s="12" t="s">
        <v>172</v>
      </c>
      <c r="D80" s="13" t="s">
        <v>173</v>
      </c>
      <c r="E80" s="15">
        <v>3046.87</v>
      </c>
      <c r="F80" s="14">
        <v>0</v>
      </c>
      <c r="G80" s="15">
        <v>3436.58</v>
      </c>
      <c r="H80" s="15">
        <v>3046.87</v>
      </c>
      <c r="I80" s="15">
        <v>3436.58</v>
      </c>
      <c r="J80" s="14">
        <v>0</v>
      </c>
      <c r="K80" s="16"/>
    </row>
    <row r="81" spans="1:11" s="6" customFormat="1" ht="11.1" customHeight="1" outlineLevel="1" x14ac:dyDescent="0.2">
      <c r="A81" s="11"/>
      <c r="B81" s="12"/>
      <c r="C81" s="12" t="s">
        <v>174</v>
      </c>
      <c r="D81" s="13" t="s">
        <v>175</v>
      </c>
      <c r="E81" s="15">
        <v>26890.36</v>
      </c>
      <c r="F81" s="14">
        <v>0</v>
      </c>
      <c r="G81" s="14">
        <v>0</v>
      </c>
      <c r="H81" s="14">
        <v>0</v>
      </c>
      <c r="I81" s="15">
        <v>26890.36</v>
      </c>
      <c r="J81" s="14">
        <v>0</v>
      </c>
      <c r="K81" s="16"/>
    </row>
    <row r="82" spans="1:11" s="6" customFormat="1" ht="11.1" customHeight="1" outlineLevel="1" x14ac:dyDescent="0.2">
      <c r="A82" s="11"/>
      <c r="B82" s="12"/>
      <c r="C82" s="12" t="s">
        <v>176</v>
      </c>
      <c r="D82" s="13" t="s">
        <v>177</v>
      </c>
      <c r="E82" s="14">
        <v>0</v>
      </c>
      <c r="F82" s="14">
        <v>0</v>
      </c>
      <c r="G82" s="15">
        <v>3401.16</v>
      </c>
      <c r="H82" s="14">
        <v>0</v>
      </c>
      <c r="I82" s="15">
        <v>3401.16</v>
      </c>
      <c r="J82" s="14">
        <v>0</v>
      </c>
      <c r="K82" s="16"/>
    </row>
    <row r="83" spans="1:11" s="6" customFormat="1" ht="23.1" customHeight="1" outlineLevel="1" x14ac:dyDescent="0.2">
      <c r="A83" s="11"/>
      <c r="B83" s="12"/>
      <c r="C83" s="12" t="s">
        <v>178</v>
      </c>
      <c r="D83" s="13" t="s">
        <v>179</v>
      </c>
      <c r="E83" s="15">
        <v>2161.15</v>
      </c>
      <c r="F83" s="14">
        <v>0</v>
      </c>
      <c r="G83" s="15">
        <v>2444.58</v>
      </c>
      <c r="H83" s="15">
        <v>2161.15</v>
      </c>
      <c r="I83" s="15">
        <v>2444.58</v>
      </c>
      <c r="J83" s="14">
        <v>0</v>
      </c>
      <c r="K83" s="16"/>
    </row>
    <row r="84" spans="1:11" s="6" customFormat="1" ht="23.1" customHeight="1" outlineLevel="1" x14ac:dyDescent="0.2">
      <c r="A84" s="11"/>
      <c r="B84" s="12"/>
      <c r="C84" s="12" t="s">
        <v>180</v>
      </c>
      <c r="D84" s="13" t="s">
        <v>181</v>
      </c>
      <c r="E84" s="15">
        <v>5101.7299999999996</v>
      </c>
      <c r="F84" s="14">
        <v>0</v>
      </c>
      <c r="G84" s="15">
        <v>5774.88</v>
      </c>
      <c r="H84" s="15">
        <v>5101.7299999999996</v>
      </c>
      <c r="I84" s="15">
        <v>5774.88</v>
      </c>
      <c r="J84" s="14">
        <v>0</v>
      </c>
      <c r="K84" s="16"/>
    </row>
    <row r="85" spans="1:11" s="6" customFormat="1" ht="23.1" customHeight="1" outlineLevel="1" x14ac:dyDescent="0.2">
      <c r="A85" s="11"/>
      <c r="B85" s="12"/>
      <c r="C85" s="12" t="s">
        <v>182</v>
      </c>
      <c r="D85" s="13" t="s">
        <v>183</v>
      </c>
      <c r="E85" s="15">
        <v>3507.44</v>
      </c>
      <c r="F85" s="14">
        <v>0</v>
      </c>
      <c r="G85" s="15">
        <v>3968.02</v>
      </c>
      <c r="H85" s="15">
        <v>3507.44</v>
      </c>
      <c r="I85" s="15">
        <v>3968.02</v>
      </c>
      <c r="J85" s="14">
        <v>0</v>
      </c>
      <c r="K85" s="16"/>
    </row>
    <row r="86" spans="1:11" s="6" customFormat="1" ht="11.1" customHeight="1" x14ac:dyDescent="0.2">
      <c r="A86" s="7" t="s">
        <v>184</v>
      </c>
      <c r="B86" s="8" t="s">
        <v>185</v>
      </c>
      <c r="C86" s="8"/>
      <c r="D86" s="8"/>
      <c r="E86" s="9">
        <f>SUM(E87:E94)</f>
        <v>4316118.6899999995</v>
      </c>
      <c r="F86" s="9">
        <f t="shared" ref="F86:J86" si="9">SUM(F87:F94)</f>
        <v>7754.9</v>
      </c>
      <c r="G86" s="9">
        <f t="shared" si="9"/>
        <v>2433099.9900000002</v>
      </c>
      <c r="H86" s="9">
        <f t="shared" si="9"/>
        <v>2321306.8600000003</v>
      </c>
      <c r="I86" s="9">
        <f t="shared" si="9"/>
        <v>4422030.66</v>
      </c>
      <c r="J86" s="9">
        <f t="shared" si="9"/>
        <v>1873.74</v>
      </c>
      <c r="K86" s="16"/>
    </row>
    <row r="87" spans="1:11" s="6" customFormat="1" ht="23.1" customHeight="1" outlineLevel="1" x14ac:dyDescent="0.2">
      <c r="A87" s="11"/>
      <c r="B87" s="12"/>
      <c r="C87" s="12" t="s">
        <v>186</v>
      </c>
      <c r="D87" s="13" t="s">
        <v>187</v>
      </c>
      <c r="E87" s="15">
        <v>324137.01</v>
      </c>
      <c r="F87" s="14">
        <v>0</v>
      </c>
      <c r="G87" s="15">
        <v>189614.28</v>
      </c>
      <c r="H87" s="15">
        <v>324137.01</v>
      </c>
      <c r="I87" s="15">
        <v>189614.28</v>
      </c>
      <c r="J87" s="14">
        <v>0</v>
      </c>
      <c r="K87" s="16"/>
    </row>
    <row r="88" spans="1:11" s="6" customFormat="1" ht="23.1" customHeight="1" outlineLevel="1" x14ac:dyDescent="0.2">
      <c r="A88" s="11"/>
      <c r="B88" s="12"/>
      <c r="C88" s="12" t="s">
        <v>188</v>
      </c>
      <c r="D88" s="13" t="s">
        <v>189</v>
      </c>
      <c r="E88" s="15">
        <v>410547.54</v>
      </c>
      <c r="F88" s="14">
        <v>0</v>
      </c>
      <c r="G88" s="15">
        <v>271419.09999999998</v>
      </c>
      <c r="H88" s="15">
        <v>410547.54</v>
      </c>
      <c r="I88" s="15">
        <v>271419.09999999998</v>
      </c>
      <c r="J88" s="14">
        <v>0</v>
      </c>
      <c r="K88" s="16"/>
    </row>
    <row r="89" spans="1:11" s="6" customFormat="1" ht="23.1" customHeight="1" outlineLevel="1" x14ac:dyDescent="0.2">
      <c r="A89" s="11"/>
      <c r="B89" s="12"/>
      <c r="C89" s="12" t="s">
        <v>190</v>
      </c>
      <c r="D89" s="13" t="s">
        <v>191</v>
      </c>
      <c r="E89" s="15">
        <v>246087.61</v>
      </c>
      <c r="F89" s="14">
        <v>0</v>
      </c>
      <c r="G89" s="15">
        <v>154362.75</v>
      </c>
      <c r="H89" s="15">
        <v>246087.61</v>
      </c>
      <c r="I89" s="15">
        <v>154362.75</v>
      </c>
      <c r="J89" s="14">
        <v>0</v>
      </c>
      <c r="K89" s="16"/>
    </row>
    <row r="90" spans="1:11" s="6" customFormat="1" ht="11.1" customHeight="1" outlineLevel="1" x14ac:dyDescent="0.2">
      <c r="A90" s="11"/>
      <c r="B90" s="12"/>
      <c r="C90" s="12" t="s">
        <v>192</v>
      </c>
      <c r="D90" s="13" t="s">
        <v>193</v>
      </c>
      <c r="E90" s="15">
        <v>450511.11</v>
      </c>
      <c r="F90" s="14">
        <v>0</v>
      </c>
      <c r="G90" s="15">
        <v>285236.31</v>
      </c>
      <c r="H90" s="15">
        <v>450511.11</v>
      </c>
      <c r="I90" s="15">
        <v>285236.31</v>
      </c>
      <c r="J90" s="14">
        <v>0</v>
      </c>
      <c r="K90" s="16"/>
    </row>
    <row r="91" spans="1:11" s="6" customFormat="1" ht="47.1" customHeight="1" outlineLevel="1" x14ac:dyDescent="0.2">
      <c r="A91" s="11"/>
      <c r="B91" s="12"/>
      <c r="C91" s="12" t="s">
        <v>194</v>
      </c>
      <c r="D91" s="13" t="s">
        <v>195</v>
      </c>
      <c r="E91" s="15">
        <v>2709018.59</v>
      </c>
      <c r="F91" s="14">
        <v>0</v>
      </c>
      <c r="G91" s="15">
        <v>1400283.14</v>
      </c>
      <c r="H91" s="15">
        <v>714206.76</v>
      </c>
      <c r="I91" s="15">
        <v>3395094.97</v>
      </c>
      <c r="J91" s="14">
        <v>0</v>
      </c>
      <c r="K91" s="16"/>
    </row>
    <row r="92" spans="1:11" s="6" customFormat="1" ht="11.1" customHeight="1" outlineLevel="1" x14ac:dyDescent="0.2">
      <c r="A92" s="11"/>
      <c r="B92" s="12"/>
      <c r="C92" s="12" t="s">
        <v>196</v>
      </c>
      <c r="D92" s="13" t="s">
        <v>197</v>
      </c>
      <c r="E92" s="14">
        <v>0</v>
      </c>
      <c r="F92" s="15">
        <v>7754.9</v>
      </c>
      <c r="G92" s="15">
        <v>5881.16</v>
      </c>
      <c r="H92" s="14">
        <v>0</v>
      </c>
      <c r="I92" s="14">
        <v>0</v>
      </c>
      <c r="J92" s="15">
        <v>1873.74</v>
      </c>
      <c r="K92" s="16"/>
    </row>
    <row r="93" spans="1:11" s="6" customFormat="1" ht="11.1" customHeight="1" outlineLevel="1" x14ac:dyDescent="0.2">
      <c r="A93" s="11"/>
      <c r="B93" s="12"/>
      <c r="C93" s="12" t="s">
        <v>198</v>
      </c>
      <c r="D93" s="13" t="s">
        <v>199</v>
      </c>
      <c r="E93" s="15">
        <v>13340.9</v>
      </c>
      <c r="F93" s="14">
        <v>0</v>
      </c>
      <c r="G93" s="15">
        <v>13073.18</v>
      </c>
      <c r="H93" s="15">
        <v>13340.9</v>
      </c>
      <c r="I93" s="15">
        <v>13073.18</v>
      </c>
      <c r="J93" s="14">
        <v>0</v>
      </c>
      <c r="K93" s="16"/>
    </row>
    <row r="94" spans="1:11" s="6" customFormat="1" ht="11.1" customHeight="1" outlineLevel="1" x14ac:dyDescent="0.2">
      <c r="A94" s="11"/>
      <c r="B94" s="12"/>
      <c r="C94" s="12" t="s">
        <v>200</v>
      </c>
      <c r="D94" s="13" t="s">
        <v>201</v>
      </c>
      <c r="E94" s="15">
        <v>162475.93</v>
      </c>
      <c r="F94" s="14">
        <v>0</v>
      </c>
      <c r="G94" s="15">
        <v>113230.07</v>
      </c>
      <c r="H94" s="15">
        <v>162475.93</v>
      </c>
      <c r="I94" s="15">
        <v>113230.07</v>
      </c>
      <c r="J94" s="14">
        <v>0</v>
      </c>
      <c r="K94" s="16"/>
    </row>
    <row r="95" spans="1:11" s="6" customFormat="1" ht="11.1" customHeight="1" x14ac:dyDescent="0.2">
      <c r="A95" s="7" t="s">
        <v>202</v>
      </c>
      <c r="B95" s="8" t="s">
        <v>203</v>
      </c>
      <c r="C95" s="8"/>
      <c r="D95" s="8"/>
      <c r="E95" s="9">
        <f>SUM(E96:E100)</f>
        <v>1859612.9200000002</v>
      </c>
      <c r="F95" s="9">
        <f t="shared" ref="F95:J95" si="10">SUM(F96:F100)</f>
        <v>0</v>
      </c>
      <c r="G95" s="9">
        <f t="shared" si="10"/>
        <v>1242660.95</v>
      </c>
      <c r="H95" s="9">
        <f t="shared" si="10"/>
        <v>1880763.85</v>
      </c>
      <c r="I95" s="9">
        <f t="shared" si="10"/>
        <v>1221616.3199999998</v>
      </c>
      <c r="J95" s="9">
        <f t="shared" si="10"/>
        <v>0</v>
      </c>
      <c r="K95" s="16"/>
    </row>
    <row r="96" spans="1:11" s="6" customFormat="1" ht="35.1" customHeight="1" outlineLevel="1" x14ac:dyDescent="0.2">
      <c r="A96" s="11"/>
      <c r="B96" s="12"/>
      <c r="C96" s="12" t="s">
        <v>204</v>
      </c>
      <c r="D96" s="13" t="s">
        <v>205</v>
      </c>
      <c r="E96" s="15">
        <v>247395.42</v>
      </c>
      <c r="F96" s="14">
        <v>0</v>
      </c>
      <c r="G96" s="15">
        <v>120634.65</v>
      </c>
      <c r="H96" s="15">
        <v>247395.42</v>
      </c>
      <c r="I96" s="15">
        <v>120634.65</v>
      </c>
      <c r="J96" s="14">
        <v>0</v>
      </c>
      <c r="K96" s="16"/>
    </row>
    <row r="97" spans="1:11" s="6" customFormat="1" ht="23.1" customHeight="1" outlineLevel="1" x14ac:dyDescent="0.2">
      <c r="A97" s="11"/>
      <c r="B97" s="12"/>
      <c r="C97" s="12" t="s">
        <v>206</v>
      </c>
      <c r="D97" s="13" t="s">
        <v>207</v>
      </c>
      <c r="E97" s="15">
        <v>443389.93</v>
      </c>
      <c r="F97" s="14">
        <v>0</v>
      </c>
      <c r="G97" s="15">
        <v>297707.2</v>
      </c>
      <c r="H97" s="15">
        <v>443389.93</v>
      </c>
      <c r="I97" s="15">
        <v>297707.2</v>
      </c>
      <c r="J97" s="14">
        <v>0</v>
      </c>
      <c r="K97" s="16"/>
    </row>
    <row r="98" spans="1:11" s="6" customFormat="1" ht="23.1" customHeight="1" outlineLevel="1" x14ac:dyDescent="0.2">
      <c r="A98" s="11"/>
      <c r="B98" s="12"/>
      <c r="C98" s="12" t="s">
        <v>208</v>
      </c>
      <c r="D98" s="13" t="s">
        <v>209</v>
      </c>
      <c r="E98" s="15">
        <v>869951.23</v>
      </c>
      <c r="F98" s="14">
        <v>0</v>
      </c>
      <c r="G98" s="15">
        <v>649584.86</v>
      </c>
      <c r="H98" s="15">
        <v>869951.23</v>
      </c>
      <c r="I98" s="15">
        <v>649584.86</v>
      </c>
      <c r="J98" s="14">
        <v>0</v>
      </c>
      <c r="K98" s="16"/>
    </row>
    <row r="99" spans="1:11" s="6" customFormat="1" ht="35.1" customHeight="1" outlineLevel="1" x14ac:dyDescent="0.2">
      <c r="A99" s="11"/>
      <c r="B99" s="12"/>
      <c r="C99" s="12" t="s">
        <v>210</v>
      </c>
      <c r="D99" s="13" t="s">
        <v>211</v>
      </c>
      <c r="E99" s="15">
        <v>261888.8</v>
      </c>
      <c r="F99" s="14">
        <v>0</v>
      </c>
      <c r="G99" s="15">
        <v>167825.65</v>
      </c>
      <c r="H99" s="15">
        <v>261888.8</v>
      </c>
      <c r="I99" s="15">
        <v>167825.65</v>
      </c>
      <c r="J99" s="14">
        <v>0</v>
      </c>
      <c r="K99" s="16"/>
    </row>
    <row r="100" spans="1:11" s="6" customFormat="1" ht="11.1" customHeight="1" outlineLevel="1" x14ac:dyDescent="0.2">
      <c r="A100" s="11"/>
      <c r="B100" s="12"/>
      <c r="C100" s="12" t="s">
        <v>212</v>
      </c>
      <c r="D100" s="13" t="s">
        <v>213</v>
      </c>
      <c r="E100" s="15">
        <v>36987.54</v>
      </c>
      <c r="F100" s="14">
        <v>0</v>
      </c>
      <c r="G100" s="15">
        <v>6908.59</v>
      </c>
      <c r="H100" s="15">
        <v>58138.47</v>
      </c>
      <c r="I100" s="15">
        <v>-14136.04</v>
      </c>
      <c r="J100" s="14">
        <v>0</v>
      </c>
      <c r="K100" s="16"/>
    </row>
    <row r="101" spans="1:11" s="6" customFormat="1" ht="11.1" customHeight="1" x14ac:dyDescent="0.2">
      <c r="A101" s="18" t="s">
        <v>214</v>
      </c>
      <c r="B101" s="18"/>
      <c r="C101" s="8"/>
      <c r="D101" s="8"/>
      <c r="E101" s="9">
        <f t="shared" ref="E101:J101" si="11">SUM(E95,E86,E70,E60,E52,E45,E42,E32,E17,E12,E8,E4)</f>
        <v>27624856.859999996</v>
      </c>
      <c r="F101" s="9">
        <f t="shared" si="11"/>
        <v>560124.07999999996</v>
      </c>
      <c r="G101" s="9">
        <f t="shared" si="11"/>
        <v>17290208.350000001</v>
      </c>
      <c r="H101" s="9">
        <f t="shared" si="11"/>
        <v>23598631.350000001</v>
      </c>
      <c r="I101" s="9">
        <f t="shared" si="11"/>
        <v>22070249.91</v>
      </c>
      <c r="J101" s="9">
        <f t="shared" si="11"/>
        <v>1313833.83</v>
      </c>
    </row>
  </sheetData>
  <mergeCells count="2">
    <mergeCell ref="A1:J1"/>
    <mergeCell ref="A101:B101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Иушина Ольга Юрьевна</dc:creator>
  <cp:lastModifiedBy>Иушина Ольга Юрьевна</cp:lastModifiedBy>
  <dcterms:created xsi:type="dcterms:W3CDTF">2025-06-18T06:19:03Z</dcterms:created>
  <dcterms:modified xsi:type="dcterms:W3CDTF">2025-06-23T08:52:17Z</dcterms:modified>
</cp:coreProperties>
</file>